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5" activeTab="0"/>
  </bookViews>
  <sheets>
    <sheet name="Gepäck 23.09.2016" sheetId="1" r:id="rId1"/>
  </sheets>
  <definedNames>
    <definedName name="_xlnm.Print_Area" localSheetId="0">'Gepäck 23.09.2016'!$A$1:$F$170</definedName>
    <definedName name="_xlnm.Print_Titles" localSheetId="0">'Gepäck 23.09.2016'!$1:$1</definedName>
  </definedNames>
  <calcPr fullCalcOnLoad="1"/>
</workbook>
</file>

<file path=xl/sharedStrings.xml><?xml version="1.0" encoding="utf-8"?>
<sst xmlns="http://schemas.openxmlformats.org/spreadsheetml/2006/main" count="565" uniqueCount="272">
  <si>
    <t>Stand</t>
  </si>
  <si>
    <t>Teil von</t>
  </si>
  <si>
    <t>Gegenstand, Bezeichnung</t>
  </si>
  <si>
    <t>Marke</t>
  </si>
  <si>
    <t>Gewicht
Gegenstand</t>
  </si>
  <si>
    <t>tatsächlich mit [x]</t>
  </si>
  <si>
    <t>Gewicht
Tatsächlich mitgenommen</t>
  </si>
  <si>
    <t>Bemerkung</t>
  </si>
  <si>
    <t>Basisausrüstung</t>
  </si>
  <si>
    <t>Veloschuhe mit versenkten SPD-Platten</t>
  </si>
  <si>
    <t>Shimano SH-RT 80</t>
  </si>
  <si>
    <t>x</t>
  </si>
  <si>
    <t>Helm</t>
  </si>
  <si>
    <t>Giro Reverb Urban</t>
  </si>
  <si>
    <t>Handschuhe</t>
  </si>
  <si>
    <t>Giro</t>
  </si>
  <si>
    <t>Sonnenbrille Variolux, inkl. Säckchen</t>
  </si>
  <si>
    <t>zerorh+ RH 616</t>
  </si>
  <si>
    <t>Vlies-Pullover, Langarm</t>
  </si>
  <si>
    <t>Haglöfs Actives Warm II Zip Top</t>
  </si>
  <si>
    <t>Kurzarmtrikot</t>
  </si>
  <si>
    <t>Protective</t>
  </si>
  <si>
    <t>Slip (Unterhosen)</t>
  </si>
  <si>
    <t>EvolutionCool Odlo</t>
  </si>
  <si>
    <t>kurze Tights (ungepolstert)</t>
  </si>
  <si>
    <t>Asics</t>
  </si>
  <si>
    <t>Wollsocken (rot, gehen über Knöchel)</t>
  </si>
  <si>
    <t>Teko</t>
  </si>
  <si>
    <t>Regenjacke</t>
  </si>
  <si>
    <t>GoreTex</t>
  </si>
  <si>
    <t>Soft Shell Jacke, rot</t>
  </si>
  <si>
    <t>Gore</t>
  </si>
  <si>
    <t>PET-Flasche 1.5 l,Trinkschlauch, H2O</t>
  </si>
  <si>
    <t>Camelbag</t>
  </si>
  <si>
    <t>Sonnenmütze faltbar</t>
  </si>
  <si>
    <t>Chaskee Reversible Cap</t>
  </si>
  <si>
    <t>Frontlicht Streetbeamer LED/USB</t>
  </si>
  <si>
    <t>Veloplus</t>
  </si>
  <si>
    <t>Rücklicht LED</t>
  </si>
  <si>
    <t>Smart E-Line</t>
  </si>
  <si>
    <t>Basisausrüstung Totalgewicht:</t>
  </si>
  <si>
    <t>Lendentasche</t>
  </si>
  <si>
    <t>Lendentasche Nylon, schwarz</t>
  </si>
  <si>
    <t>Mammut</t>
  </si>
  <si>
    <t>Schlüsselbund (Haus, Garage, Velo)</t>
  </si>
  <si>
    <t>Portemonnaie (net. 50 g.) inkl. Sfr. 400 Euro, Ausweise</t>
  </si>
  <si>
    <t>Eagle Creek</t>
  </si>
  <si>
    <t>Smartphone (inkl. Schutzhülle)</t>
  </si>
  <si>
    <t>Samsung Note</t>
  </si>
  <si>
    <t>GPS (inkl. Europakarte)</t>
  </si>
  <si>
    <t>Garmin Edge 800</t>
  </si>
  <si>
    <t xml:space="preserve">Kleinteile: Gummiband, Repschnur, Kugelschreiber Papiernastücher, Deckel PET-Flasche, </t>
  </si>
  <si>
    <t>Lendentasche Totalgewicht:</t>
  </si>
  <si>
    <t>Flickzeug</t>
  </si>
  <si>
    <t>Nylontasche (rot)</t>
  </si>
  <si>
    <t>Vaude</t>
  </si>
  <si>
    <t>Minidämpferpumpe: inkl. Schlauch, Adapter</t>
  </si>
  <si>
    <t>SKS</t>
  </si>
  <si>
    <t>Minipumpe, inkl. Adapter für Dämpfer</t>
  </si>
  <si>
    <t>Carbone</t>
  </si>
  <si>
    <t>Spezialadapter für Sclaverand Ventil</t>
  </si>
  <si>
    <t>VeloPlus</t>
  </si>
  <si>
    <t>Ersatzschlauch 25 – 40 mm (light)</t>
  </si>
  <si>
    <t>Schwalbe A6</t>
  </si>
  <si>
    <t>Winkeltool für Bits (10 Stück, inTäschchen)</t>
  </si>
  <si>
    <t>Victorinox</t>
  </si>
  <si>
    <t>Kabelbinder div.</t>
  </si>
  <si>
    <t>Coop Hobbycent.</t>
  </si>
  <si>
    <t>2 Reifenheber</t>
  </si>
  <si>
    <t>Park Tool</t>
  </si>
  <si>
    <t>Kettenzieher (modifiziert)</t>
  </si>
  <si>
    <t>Rollgabelschlüssel (max.15 mm)</t>
  </si>
  <si>
    <t>Diverses: Flickzeug, M5 Schraube, Kettenglied, Nylonschnur</t>
  </si>
  <si>
    <t>Pflasterverband</t>
  </si>
  <si>
    <t>Flickzeug, Totalgewicht:</t>
  </si>
  <si>
    <t>Velozubehör</t>
  </si>
  <si>
    <t>Nylonsäckchen (schwarz)</t>
  </si>
  <si>
    <t>Packriemen Set</t>
  </si>
  <si>
    <t>Bremskabel  (2500 mm), teflonbesch.</t>
  </si>
  <si>
    <t>Jagwire</t>
  </si>
  <si>
    <t>Schaltkabel (2500 mm) , teflonbesch.</t>
  </si>
  <si>
    <t>7 Stk. Kabelbinder (300 mm)</t>
  </si>
  <si>
    <t>Gewebeklebeband (Gaffa-Tape)</t>
  </si>
  <si>
    <t>Tesa</t>
  </si>
  <si>
    <t>Bremsklötze V-Brake, inkl. Nadeln</t>
  </si>
  <si>
    <t>Befestigungsriemen, 750 x 25 mm</t>
  </si>
  <si>
    <t>Tatonka</t>
  </si>
  <si>
    <t>2 Schnallen, 20 mm</t>
  </si>
  <si>
    <t>National Molding</t>
  </si>
  <si>
    <t>Gummibefestigungsband, 250 mm</t>
  </si>
  <si>
    <t>Ersatzschuhplättchen, inkl. Schrauben</t>
  </si>
  <si>
    <t>Kettenöl (in 50 ml Fläschchen)</t>
  </si>
  <si>
    <t>Petrus</t>
  </si>
  <si>
    <t>Universalzange</t>
  </si>
  <si>
    <t>Velozubehör Totalgewicht:</t>
  </si>
  <si>
    <t>Velokleider</t>
  </si>
  <si>
    <t>Nylontasche (orange)</t>
  </si>
  <si>
    <t>2. Kurzarmtrikot</t>
  </si>
  <si>
    <t>Sugoi</t>
  </si>
  <si>
    <t>Tights, lang, warm gefüttert</t>
  </si>
  <si>
    <t>Velosocken, Nylon</t>
  </si>
  <si>
    <t>Velosocken, Wolle kurz</t>
  </si>
  <si>
    <t>Tecko</t>
  </si>
  <si>
    <t>T-Shirt, Kunststoff</t>
  </si>
  <si>
    <t>Craft</t>
  </si>
  <si>
    <t>Slip (Unterhosen) Kunststoff</t>
  </si>
  <si>
    <t>leichte Wollmütze</t>
  </si>
  <si>
    <t>Arcpterix</t>
  </si>
  <si>
    <t>Kopfschlauch</t>
  </si>
  <si>
    <t>Buff</t>
  </si>
  <si>
    <t>warme Handschuhe</t>
  </si>
  <si>
    <t>Meru</t>
  </si>
  <si>
    <t>Velokleider Totalgewicht:</t>
  </si>
  <si>
    <t>Strassenkleider</t>
  </si>
  <si>
    <t>Nylonsack (hellblau)</t>
  </si>
  <si>
    <t>T-Shirt, Baumwolle grün (M)</t>
  </si>
  <si>
    <t>Cycle Vision 2014</t>
  </si>
  <si>
    <t>Unterhosen, Baumwolle</t>
  </si>
  <si>
    <t>Treckinghosen, abnehmbar, Kunsstoff</t>
  </si>
  <si>
    <t>Gurt, Nylon</t>
  </si>
  <si>
    <t>Wollsocken (dünn, grau)</t>
  </si>
  <si>
    <t>Rohner</t>
  </si>
  <si>
    <t>Langarmhemd, Nylon</t>
  </si>
  <si>
    <t>Marmot Stinson LS</t>
  </si>
  <si>
    <t>Sack Pyjama</t>
  </si>
  <si>
    <t>Schlafshirt, kurzarmig, Baumwolle</t>
  </si>
  <si>
    <t>CycleVision</t>
  </si>
  <si>
    <t>Coop Naturaplan</t>
  </si>
  <si>
    <t>Strassenkleider / Pyjama Totalgewicht:</t>
  </si>
  <si>
    <t>Toilettenartikel</t>
  </si>
  <si>
    <t>Nylontasche (orange) als Necessaire</t>
  </si>
  <si>
    <t>Zahnbürste</t>
  </si>
  <si>
    <t>M-Budget</t>
  </si>
  <si>
    <t>Zahnpasta 2 Muster (a 10 ml)</t>
  </si>
  <si>
    <t>Candida</t>
  </si>
  <si>
    <t>Diverses: Zahnseide, Gehörschutz, Wattestäbchen</t>
  </si>
  <si>
    <t>Seifenlösung (Shampoo, Body) 30 ml</t>
  </si>
  <si>
    <t>Deo-Stick (selbst gekürzt)</t>
  </si>
  <si>
    <t>Spike</t>
  </si>
  <si>
    <t>Sonnenschutz Faktor 20 (80 ml für 8 Tage)</t>
  </si>
  <si>
    <t>Ultrasun Sports</t>
  </si>
  <si>
    <t>Rasiercreme in Döschen 10 ml</t>
  </si>
  <si>
    <t>Weleda</t>
  </si>
  <si>
    <t>Einwegrasierer</t>
  </si>
  <si>
    <t>BIC</t>
  </si>
  <si>
    <t>Nagelkluppe</t>
  </si>
  <si>
    <t>Einweg Waschlappen Fasertuch 3 Stk.</t>
  </si>
  <si>
    <t>Medikamente in Tablettenform</t>
  </si>
  <si>
    <t>div.</t>
  </si>
  <si>
    <t>Toilettenartikel Totalgewicht:</t>
  </si>
  <si>
    <t>Zubehör Elektrisch</t>
  </si>
  <si>
    <t>Zipp Plastikbeutel</t>
  </si>
  <si>
    <t>wegwerf</t>
  </si>
  <si>
    <t>Univeralladestecker USB (800mA)</t>
  </si>
  <si>
    <t>Voltcraft</t>
  </si>
  <si>
    <t>Ladekabel Smartphone (USB)</t>
  </si>
  <si>
    <t>Ladekabel Kamera (USB)</t>
  </si>
  <si>
    <t>Ladekabel GPS (USB)</t>
  </si>
  <si>
    <t>Ladekabel Frontlicht (USB)</t>
  </si>
  <si>
    <t>Micro SD-Card Europakarte/ Landestop</t>
  </si>
  <si>
    <t>Garmin</t>
  </si>
  <si>
    <t>Zubehör Elektrisch Totalgewicht:</t>
  </si>
  <si>
    <t>Zubehör Haushalt</t>
  </si>
  <si>
    <t>Nylontasche mir Reissverschluss</t>
  </si>
  <si>
    <t>No Name</t>
  </si>
  <si>
    <t>Schreibzeug: Kugelschreiber</t>
  </si>
  <si>
    <t>Caran d' Ache</t>
  </si>
  <si>
    <t>Minisackmesser</t>
  </si>
  <si>
    <t>Victorinox WM 1999</t>
  </si>
  <si>
    <t>div. Kleine Plasiktüten</t>
  </si>
  <si>
    <t>diverse</t>
  </si>
  <si>
    <t>Plastikfläschchen mit Handwaschmittelpulver</t>
  </si>
  <si>
    <t>Held</t>
  </si>
  <si>
    <t>Nadel und Faden</t>
  </si>
  <si>
    <t>Desertlöffel (Plastik)</t>
  </si>
  <si>
    <t>Sea to Summit</t>
  </si>
  <si>
    <t>Nylonschnur (5 m)</t>
  </si>
  <si>
    <t>Zubehör Haushalt Totalgewicht:</t>
  </si>
  <si>
    <t>Apotheke</t>
  </si>
  <si>
    <t>Nylontsäckchen (rot)</t>
  </si>
  <si>
    <t>elastische Binde, selbstklebend</t>
  </si>
  <si>
    <t>Watte Kompressen</t>
  </si>
  <si>
    <t>Alkohol zur Desinfektion</t>
  </si>
  <si>
    <t>6 Wattepflaster (75x100 mm)</t>
  </si>
  <si>
    <t>5 Pflaster mit Antihaftbeschichtung (75x100 mm)</t>
  </si>
  <si>
    <t>div. Pflaster, selbstklebend</t>
  </si>
  <si>
    <t>Wundklebeband</t>
  </si>
  <si>
    <t>Tesapore</t>
  </si>
  <si>
    <t>Wundsalbe (in Plastiktöpfchen)</t>
  </si>
  <si>
    <t>Bepanthen</t>
  </si>
  <si>
    <t>Rettungsdecke</t>
  </si>
  <si>
    <t>Apotheke Totalgewicht:</t>
  </si>
  <si>
    <t>Verpflegung</t>
  </si>
  <si>
    <t>Plastiksack für Zwischenverpflegung</t>
  </si>
  <si>
    <t>Eiweissriegel 50% Protein (a 70 g)</t>
  </si>
  <si>
    <t>Sponser</t>
  </si>
  <si>
    <t>Energiekonzentrat mit Carnitin 6 Stk. (a 25 g)</t>
  </si>
  <si>
    <t>WinForce</t>
  </si>
  <si>
    <t>Powerbarriegel 2 Stück (a 60 g)</t>
  </si>
  <si>
    <t>Powerbar</t>
  </si>
  <si>
    <t>Fruchtschnitte 2 Stück (a 50 g)</t>
  </si>
  <si>
    <t>Migros</t>
  </si>
  <si>
    <t>Bio-Grüntee 10 Beutel (a 2 g) + 10 Vit. C Tabletten</t>
  </si>
  <si>
    <t>Coop</t>
  </si>
  <si>
    <t>6 Farmerriegel a 25 g</t>
  </si>
  <si>
    <t>Verpflegung Totalgewicht:</t>
  </si>
  <si>
    <t>Kamera</t>
  </si>
  <si>
    <t>Kamerahülle gepolstert</t>
  </si>
  <si>
    <t>Lowepro Rezo 50</t>
  </si>
  <si>
    <t>Fotokamera 28-112 1:1.8-2.5 (inkl. Batterie, SD-Karte)</t>
  </si>
  <si>
    <t>Olympus XZ1</t>
  </si>
  <si>
    <t>Ersatzbatterie</t>
  </si>
  <si>
    <t>Olympus</t>
  </si>
  <si>
    <t>SD-Karte, Ersatz 8MB</t>
  </si>
  <si>
    <t>SanDisk</t>
  </si>
  <si>
    <t>Optisches Tüchlein</t>
  </si>
  <si>
    <t>Kamera Totalgewicht:</t>
  </si>
  <si>
    <t>Seitentasche</t>
  </si>
  <si>
    <t>Seitentasche 5 L</t>
  </si>
  <si>
    <t>Bach</t>
  </si>
  <si>
    <t>Nylonsack</t>
  </si>
  <si>
    <t>Thermarest</t>
  </si>
  <si>
    <t>Papiernastücher 4 Packungen in Plasitkbeutel</t>
  </si>
  <si>
    <t>Linsoft</t>
  </si>
  <si>
    <t>Ersatzschlauch , 28 – 40 mm (extraleicht)</t>
  </si>
  <si>
    <t>Schwalbe</t>
  </si>
  <si>
    <t>Ersatzpneu 406, 28 mm Conti GP LTD</t>
  </si>
  <si>
    <t>Conti Spez.</t>
  </si>
  <si>
    <t>Schloss</t>
  </si>
  <si>
    <t xml:space="preserve">Knogg </t>
  </si>
  <si>
    <t>Regenschutzhose</t>
  </si>
  <si>
    <t>Jack Woolfskin Texapore</t>
  </si>
  <si>
    <t>Regenschutzfussüberzüge</t>
  </si>
  <si>
    <t>Barfusslaufschuhe</t>
  </si>
  <si>
    <t>Merell M-Connect</t>
  </si>
  <si>
    <t>Seitentasche Totalgewicht:</t>
  </si>
  <si>
    <t>Diverses</t>
  </si>
  <si>
    <t>Liegeradrucksack (18 L), modifiziert</t>
  </si>
  <si>
    <t>Ortlieb</t>
  </si>
  <si>
    <t>Nylonsack grün</t>
  </si>
  <si>
    <t>DB stuff</t>
  </si>
  <si>
    <t>Packtasche Totalgewicht:</t>
  </si>
  <si>
    <t>Totalgewicht aller Ausrüstungsteile:</t>
  </si>
  <si>
    <t>.</t>
  </si>
  <si>
    <t>Nicht mehr auf Tour mitgenommen:</t>
  </si>
  <si>
    <t>Zeitungsartikel zum Lesen unterwegs</t>
  </si>
  <si>
    <t>Notfallnummern herausschreiben</t>
  </si>
  <si>
    <t>Langarmhemd, Kunsstoff</t>
  </si>
  <si>
    <t>Columbia</t>
  </si>
  <si>
    <t>Langarmtrikot</t>
  </si>
  <si>
    <t>Belgische Nati</t>
  </si>
  <si>
    <t>abgelöst</t>
  </si>
  <si>
    <t>Langarmvlies</t>
  </si>
  <si>
    <t>Frontlicht LED Polaris</t>
  </si>
  <si>
    <t>Smart egg white</t>
  </si>
  <si>
    <t>Imbussschlüsselsatz 2 – 8 mm</t>
  </si>
  <si>
    <t>LIFU</t>
  </si>
  <si>
    <t>Tights, lang</t>
  </si>
  <si>
    <t>Armlinge</t>
  </si>
  <si>
    <t>Assos, Rubi</t>
  </si>
  <si>
    <t>Helmüberzug, signalfarbig</t>
  </si>
  <si>
    <t>Tüechli, Textil</t>
  </si>
  <si>
    <t>Pack Towl</t>
  </si>
  <si>
    <t>Gesichtslappen, Textil</t>
  </si>
  <si>
    <t>Ebnat Küche</t>
  </si>
  <si>
    <t>Kamm</t>
  </si>
  <si>
    <t>noname</t>
  </si>
  <si>
    <t>Hygienetüchlein</t>
  </si>
  <si>
    <t>Ohrhöhrer Samsung</t>
  </si>
  <si>
    <t>2 Reserveakku NiMH AA (Frontlicht)</t>
  </si>
  <si>
    <t>Ansmann max_e</t>
  </si>
  <si>
    <t>2 Reserveakku NiMH AAA (Rücklicht)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</si>
</sst>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horizontal="center" vertical="top"/>
    </xf>
    <xf numFmtId="164" fontId="1" fillId="0" borderId="0" xfId="0" applyFont="1" applyAlignment="1">
      <alignment/>
    </xf>
    <xf numFmtId="164" fontId="2" fillId="2" borderId="0" xfId="0" applyFont="1" applyFill="1" applyAlignment="1">
      <alignment vertical="top" textRotation="90" wrapText="1"/>
    </xf>
    <xf numFmtId="164" fontId="2" fillId="2" borderId="0" xfId="0" applyFont="1" applyFill="1" applyAlignment="1">
      <alignment vertical="top" wrapText="1"/>
    </xf>
    <xf numFmtId="164" fontId="2" fillId="2" borderId="0" xfId="0" applyFont="1" applyFill="1" applyAlignment="1">
      <alignment horizontal="center" vertical="top" textRotation="90" wrapText="1"/>
    </xf>
    <xf numFmtId="164" fontId="2" fillId="3" borderId="0" xfId="0" applyFont="1" applyFill="1" applyAlignment="1">
      <alignment vertical="top"/>
    </xf>
    <xf numFmtId="164" fontId="2" fillId="3" borderId="0" xfId="0" applyFont="1" applyFill="1" applyAlignment="1">
      <alignment vertical="top" wrapText="1"/>
    </xf>
    <xf numFmtId="164" fontId="2" fillId="3" borderId="0" xfId="0" applyFont="1" applyFill="1" applyAlignment="1">
      <alignment horizontal="center" vertical="top"/>
    </xf>
    <xf numFmtId="164" fontId="2" fillId="3" borderId="0" xfId="0" applyFont="1" applyFill="1" applyAlignment="1">
      <alignment/>
    </xf>
    <xf numFmtId="164" fontId="1" fillId="0" borderId="0" xfId="0" applyFont="1" applyFill="1" applyAlignment="1">
      <alignment vertical="top"/>
    </xf>
    <xf numFmtId="164" fontId="1" fillId="0" borderId="0" xfId="0" applyFont="1" applyFill="1" applyAlignment="1">
      <alignment vertical="top" wrapText="1"/>
    </xf>
    <xf numFmtId="164" fontId="1" fillId="0" borderId="0" xfId="0" applyFont="1" applyFill="1" applyAlignment="1">
      <alignment horizontal="center" vertical="top"/>
    </xf>
    <xf numFmtId="164" fontId="1" fillId="0" borderId="0" xfId="0" applyFont="1" applyFill="1" applyAlignment="1">
      <alignment/>
    </xf>
    <xf numFmtId="164" fontId="2" fillId="3" borderId="0" xfId="0" applyFont="1" applyFill="1" applyAlignment="1">
      <alignment wrapText="1"/>
    </xf>
    <xf numFmtId="164" fontId="2" fillId="3" borderId="0" xfId="0" applyFont="1" applyFill="1" applyAlignment="1">
      <alignment horizontal="center"/>
    </xf>
    <xf numFmtId="164" fontId="2" fillId="4" borderId="0" xfId="0" applyFont="1" applyFill="1" applyAlignment="1">
      <alignment vertical="center"/>
    </xf>
    <xf numFmtId="164" fontId="2" fillId="4" borderId="0" xfId="0" applyFont="1" applyFill="1" applyAlignment="1">
      <alignment vertical="center" wrapText="1"/>
    </xf>
    <xf numFmtId="164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3"/>
  <sheetViews>
    <sheetView tabSelected="1" zoomScale="110" zoomScaleNormal="110" workbookViewId="0" topLeftCell="C1">
      <selection activeCell="D107" sqref="D107"/>
    </sheetView>
  </sheetViews>
  <sheetFormatPr defaultColWidth="12.57421875" defaultRowHeight="12.75"/>
  <cols>
    <col min="1" max="1" width="4.140625" style="0" customWidth="1"/>
    <col min="2" max="2" width="18.140625" style="1" customWidth="1"/>
    <col min="3" max="3" width="35.00390625" style="2" customWidth="1"/>
    <col min="4" max="4" width="16.421875" style="2" customWidth="1"/>
    <col min="5" max="5" width="5.57421875" style="1" customWidth="1"/>
    <col min="6" max="6" width="5.57421875" style="3" customWidth="1"/>
    <col min="7" max="7" width="7.7109375" style="1" customWidth="1"/>
    <col min="8" max="255" width="11.57421875" style="1" customWidth="1"/>
    <col min="256" max="16384" width="11.57421875" style="4" customWidth="1"/>
  </cols>
  <sheetData>
    <row r="1" spans="1:8" s="6" customFormat="1" ht="78.75" customHeight="1">
      <c r="A1" s="5" t="s">
        <v>0</v>
      </c>
      <c r="B1" s="6" t="s">
        <v>1</v>
      </c>
      <c r="C1" s="6" t="s">
        <v>2</v>
      </c>
      <c r="D1" s="6" t="s">
        <v>3</v>
      </c>
      <c r="E1" s="5" t="s">
        <v>4</v>
      </c>
      <c r="F1" s="7" t="s">
        <v>5</v>
      </c>
      <c r="G1" s="5" t="s">
        <v>6</v>
      </c>
      <c r="H1" s="6" t="s">
        <v>7</v>
      </c>
    </row>
    <row r="2" spans="2:7" ht="12.75">
      <c r="B2" s="1" t="s">
        <v>8</v>
      </c>
      <c r="C2" s="2" t="s">
        <v>9</v>
      </c>
      <c r="D2" s="2" t="s">
        <v>10</v>
      </c>
      <c r="E2" s="1">
        <v>857</v>
      </c>
      <c r="F2" s="3" t="s">
        <v>11</v>
      </c>
      <c r="G2" s="1">
        <f>IF(F2="x",E2,0)</f>
        <v>857</v>
      </c>
    </row>
    <row r="3" spans="2:7" ht="12.75">
      <c r="B3" s="1" t="s">
        <v>8</v>
      </c>
      <c r="C3" s="2" t="s">
        <v>12</v>
      </c>
      <c r="D3" s="2" t="s">
        <v>13</v>
      </c>
      <c r="E3" s="1">
        <v>265</v>
      </c>
      <c r="F3" s="3" t="s">
        <v>11</v>
      </c>
      <c r="G3" s="1">
        <f>IF(F3="x",E3,0)</f>
        <v>265</v>
      </c>
    </row>
    <row r="4" spans="2:7" ht="12.75">
      <c r="B4" s="1" t="s">
        <v>8</v>
      </c>
      <c r="C4" s="2" t="s">
        <v>14</v>
      </c>
      <c r="D4" s="2" t="s">
        <v>15</v>
      </c>
      <c r="E4" s="1">
        <v>34</v>
      </c>
      <c r="F4" s="3" t="s">
        <v>11</v>
      </c>
      <c r="G4" s="1">
        <f>IF(F4="x",E4,0)</f>
        <v>34</v>
      </c>
    </row>
    <row r="5" spans="2:7" ht="12.75">
      <c r="B5" s="1" t="s">
        <v>8</v>
      </c>
      <c r="C5" s="2" t="s">
        <v>16</v>
      </c>
      <c r="D5" s="2" t="s">
        <v>17</v>
      </c>
      <c r="E5" s="1">
        <v>35</v>
      </c>
      <c r="F5" s="3" t="s">
        <v>11</v>
      </c>
      <c r="G5" s="1">
        <f>IF(F5="x",E5,0)</f>
        <v>35</v>
      </c>
    </row>
    <row r="6" spans="2:7" ht="12.75">
      <c r="B6" s="1" t="s">
        <v>8</v>
      </c>
      <c r="C6" s="2" t="s">
        <v>18</v>
      </c>
      <c r="D6" s="2" t="s">
        <v>19</v>
      </c>
      <c r="E6" s="1">
        <v>265</v>
      </c>
      <c r="F6" s="3" t="s">
        <v>11</v>
      </c>
      <c r="G6" s="1">
        <f>IF(F6="x",E6,0)</f>
        <v>265</v>
      </c>
    </row>
    <row r="7" spans="2:7" ht="12.75">
      <c r="B7" s="1" t="s">
        <v>8</v>
      </c>
      <c r="C7" s="2" t="s">
        <v>20</v>
      </c>
      <c r="D7" s="2" t="s">
        <v>21</v>
      </c>
      <c r="E7" s="1">
        <v>185</v>
      </c>
      <c r="F7" s="3" t="s">
        <v>11</v>
      </c>
      <c r="G7" s="1">
        <f>IF(F7="x",E7,0)</f>
        <v>185</v>
      </c>
    </row>
    <row r="8" spans="2:7" ht="12.75">
      <c r="B8" s="1" t="s">
        <v>8</v>
      </c>
      <c r="C8" s="2" t="s">
        <v>22</v>
      </c>
      <c r="D8" s="2" t="s">
        <v>23</v>
      </c>
      <c r="E8" s="1">
        <v>30</v>
      </c>
      <c r="F8" s="3" t="s">
        <v>11</v>
      </c>
      <c r="G8" s="1">
        <f>IF(F8="x",E8,0)</f>
        <v>30</v>
      </c>
    </row>
    <row r="9" spans="2:7" ht="12.75">
      <c r="B9" s="1" t="s">
        <v>8</v>
      </c>
      <c r="C9" s="2" t="s">
        <v>24</v>
      </c>
      <c r="D9" s="2" t="s">
        <v>25</v>
      </c>
      <c r="E9" s="1">
        <v>127</v>
      </c>
      <c r="F9" s="3" t="s">
        <v>11</v>
      </c>
      <c r="G9" s="1">
        <f>IF(F9="x",E9,0)</f>
        <v>127</v>
      </c>
    </row>
    <row r="10" spans="2:7" ht="12.75">
      <c r="B10" s="1" t="s">
        <v>8</v>
      </c>
      <c r="C10" s="2" t="s">
        <v>26</v>
      </c>
      <c r="D10" s="2" t="s">
        <v>27</v>
      </c>
      <c r="E10" s="1">
        <v>37</v>
      </c>
      <c r="F10" s="3" t="s">
        <v>11</v>
      </c>
      <c r="G10" s="1">
        <f>IF(F10="x",E10,0)</f>
        <v>37</v>
      </c>
    </row>
    <row r="11" spans="2:7" ht="12.75">
      <c r="B11" s="1" t="s">
        <v>8</v>
      </c>
      <c r="C11" s="2" t="s">
        <v>28</v>
      </c>
      <c r="D11" s="2" t="s">
        <v>29</v>
      </c>
      <c r="E11" s="1">
        <v>304</v>
      </c>
      <c r="F11" s="3" t="s">
        <v>11</v>
      </c>
      <c r="G11" s="1">
        <f>IF(F11="x",E11,0)</f>
        <v>304</v>
      </c>
    </row>
    <row r="12" spans="2:7" ht="12.75">
      <c r="B12" s="1" t="s">
        <v>8</v>
      </c>
      <c r="C12" s="2" t="s">
        <v>30</v>
      </c>
      <c r="D12" s="2" t="s">
        <v>31</v>
      </c>
      <c r="E12" s="1">
        <v>537</v>
      </c>
      <c r="F12" s="3" t="s">
        <v>11</v>
      </c>
      <c r="G12" s="1">
        <f>IF(F12="x",E12,0)</f>
        <v>537</v>
      </c>
    </row>
    <row r="13" spans="2:7" ht="12.75">
      <c r="B13" s="1" t="s">
        <v>8</v>
      </c>
      <c r="C13" s="2" t="s">
        <v>32</v>
      </c>
      <c r="D13" s="2" t="s">
        <v>33</v>
      </c>
      <c r="E13" s="1">
        <v>1575</v>
      </c>
      <c r="F13" s="3" t="s">
        <v>11</v>
      </c>
      <c r="G13" s="1">
        <f>IF(F13="x",E13,0)</f>
        <v>1575</v>
      </c>
    </row>
    <row r="14" spans="2:7" ht="12.75">
      <c r="B14" s="1" t="s">
        <v>8</v>
      </c>
      <c r="C14" s="2" t="s">
        <v>34</v>
      </c>
      <c r="D14" s="2" t="s">
        <v>35</v>
      </c>
      <c r="E14" s="1">
        <v>38</v>
      </c>
      <c r="F14" s="3" t="s">
        <v>11</v>
      </c>
      <c r="G14" s="1">
        <f>IF(F14="x",E14,0)</f>
        <v>38</v>
      </c>
    </row>
    <row r="15" spans="2:7" ht="12.75">
      <c r="B15" s="1" t="s">
        <v>8</v>
      </c>
      <c r="C15" s="2" t="s">
        <v>36</v>
      </c>
      <c r="D15" s="2" t="s">
        <v>37</v>
      </c>
      <c r="E15" s="1">
        <v>88</v>
      </c>
      <c r="F15" s="3" t="s">
        <v>11</v>
      </c>
      <c r="G15" s="1">
        <f>IF(F15="x",E15,0)</f>
        <v>88</v>
      </c>
    </row>
    <row r="16" spans="2:7" ht="12.75">
      <c r="B16" s="1" t="s">
        <v>8</v>
      </c>
      <c r="C16" s="2" t="s">
        <v>38</v>
      </c>
      <c r="D16" s="2" t="s">
        <v>39</v>
      </c>
      <c r="E16" s="1">
        <v>56</v>
      </c>
      <c r="F16" s="3" t="s">
        <v>11</v>
      </c>
      <c r="G16" s="1">
        <f>IF(F16="x",E16,0)</f>
        <v>56</v>
      </c>
    </row>
    <row r="17" spans="1:256" s="8" customFormat="1" ht="12.75">
      <c r="A17"/>
      <c r="C17" s="9" t="s">
        <v>40</v>
      </c>
      <c r="D17" s="9"/>
      <c r="E17" s="8">
        <f>SUM(E2:E16)</f>
        <v>4433</v>
      </c>
      <c r="F17" s="10">
        <f>SUM(G2:G16)</f>
        <v>4433</v>
      </c>
      <c r="G17" s="8">
        <f>SUM(G2:G16)</f>
        <v>4433</v>
      </c>
      <c r="IV17" s="11"/>
    </row>
    <row r="18" spans="1:256" s="12" customFormat="1" ht="12.75">
      <c r="A18"/>
      <c r="B18" s="12" t="s">
        <v>41</v>
      </c>
      <c r="C18" s="13" t="s">
        <v>42</v>
      </c>
      <c r="D18" s="13" t="s">
        <v>43</v>
      </c>
      <c r="E18" s="12">
        <v>120</v>
      </c>
      <c r="F18" s="14" t="s">
        <v>11</v>
      </c>
      <c r="G18" s="1">
        <f>IF(F18="x",E18,0)</f>
        <v>120</v>
      </c>
      <c r="IV18" s="15"/>
    </row>
    <row r="19" spans="2:7" ht="12.75">
      <c r="B19" s="1" t="s">
        <v>41</v>
      </c>
      <c r="C19" s="2" t="s">
        <v>44</v>
      </c>
      <c r="E19" s="1">
        <v>40</v>
      </c>
      <c r="F19" s="3" t="s">
        <v>11</v>
      </c>
      <c r="G19" s="1">
        <f>IF(F19="x",E19,0)</f>
        <v>40</v>
      </c>
    </row>
    <row r="20" spans="2:7" ht="12.75">
      <c r="B20" s="1" t="s">
        <v>41</v>
      </c>
      <c r="C20" s="2" t="s">
        <v>45</v>
      </c>
      <c r="D20" s="2" t="s">
        <v>46</v>
      </c>
      <c r="E20" s="1">
        <v>100</v>
      </c>
      <c r="F20" s="3" t="s">
        <v>11</v>
      </c>
      <c r="G20" s="1">
        <f>IF(F20="x",E20,0)</f>
        <v>100</v>
      </c>
    </row>
    <row r="21" spans="2:7" ht="12.75">
      <c r="B21" s="1" t="s">
        <v>41</v>
      </c>
      <c r="C21" s="2" t="s">
        <v>47</v>
      </c>
      <c r="D21" s="2" t="s">
        <v>48</v>
      </c>
      <c r="E21" s="1">
        <v>212</v>
      </c>
      <c r="F21" s="3" t="s">
        <v>11</v>
      </c>
      <c r="G21" s="1">
        <f>IF(F21="x",E21,0)</f>
        <v>212</v>
      </c>
    </row>
    <row r="22" spans="2:7" ht="12.75">
      <c r="B22" s="1" t="s">
        <v>41</v>
      </c>
      <c r="C22" s="2" t="s">
        <v>49</v>
      </c>
      <c r="D22" s="2" t="s">
        <v>50</v>
      </c>
      <c r="E22" s="1">
        <v>98</v>
      </c>
      <c r="F22" s="3" t="s">
        <v>11</v>
      </c>
      <c r="G22" s="1">
        <f>IF(F22="x",E22,0)</f>
        <v>98</v>
      </c>
    </row>
    <row r="23" spans="2:7" ht="12.75">
      <c r="B23" s="1" t="s">
        <v>41</v>
      </c>
      <c r="C23" s="2" t="s">
        <v>51</v>
      </c>
      <c r="E23" s="1">
        <v>40</v>
      </c>
      <c r="F23" s="3" t="s">
        <v>11</v>
      </c>
      <c r="G23" s="1">
        <f>IF(F23="x",E23,0)</f>
        <v>40</v>
      </c>
    </row>
    <row r="24" spans="1:256" s="8" customFormat="1" ht="12.75">
      <c r="A24"/>
      <c r="C24" s="9" t="s">
        <v>52</v>
      </c>
      <c r="D24" s="9"/>
      <c r="E24" s="8">
        <f>SUM(E18:E23)</f>
        <v>610</v>
      </c>
      <c r="F24" s="10">
        <f>SUM(G18:G23)</f>
        <v>610</v>
      </c>
      <c r="G24" s="8">
        <f>SUM(G18:G23)</f>
        <v>610</v>
      </c>
      <c r="IV24" s="11"/>
    </row>
    <row r="25" spans="2:7" ht="12.75">
      <c r="B25" s="1" t="s">
        <v>53</v>
      </c>
      <c r="C25" s="2" t="s">
        <v>54</v>
      </c>
      <c r="D25" s="2" t="s">
        <v>55</v>
      </c>
      <c r="E25" s="1">
        <v>30</v>
      </c>
      <c r="F25" s="3" t="s">
        <v>11</v>
      </c>
      <c r="G25" s="1">
        <f>IF(F25="x",E25,0)</f>
        <v>30</v>
      </c>
    </row>
    <row r="26" spans="2:7" ht="12.75">
      <c r="B26" s="1" t="s">
        <v>53</v>
      </c>
      <c r="C26" s="2" t="s">
        <v>56</v>
      </c>
      <c r="D26" s="2" t="s">
        <v>57</v>
      </c>
      <c r="E26" s="1">
        <v>150</v>
      </c>
      <c r="F26" s="3" t="s">
        <v>11</v>
      </c>
      <c r="G26" s="1">
        <f>IF(F26="x",E26,0)</f>
        <v>150</v>
      </c>
    </row>
    <row r="27" spans="2:7" ht="12.75">
      <c r="B27" s="1" t="s">
        <v>53</v>
      </c>
      <c r="C27" s="2" t="s">
        <v>58</v>
      </c>
      <c r="D27" s="2" t="s">
        <v>59</v>
      </c>
      <c r="E27" s="1">
        <v>81</v>
      </c>
      <c r="G27" s="1">
        <f>IF(F27="x",E27,0)</f>
        <v>0</v>
      </c>
    </row>
    <row r="28" spans="2:7" ht="12.75">
      <c r="B28" s="1" t="s">
        <v>53</v>
      </c>
      <c r="C28" s="2" t="s">
        <v>60</v>
      </c>
      <c r="D28" s="2" t="s">
        <v>61</v>
      </c>
      <c r="E28" s="1">
        <v>6</v>
      </c>
      <c r="F28" s="3" t="s">
        <v>11</v>
      </c>
      <c r="G28" s="1">
        <f>IF(F28="x",E28,0)</f>
        <v>6</v>
      </c>
    </row>
    <row r="29" spans="2:7" ht="12.75">
      <c r="B29" s="1" t="s">
        <v>53</v>
      </c>
      <c r="C29" s="2" t="s">
        <v>62</v>
      </c>
      <c r="D29" s="2" t="s">
        <v>63</v>
      </c>
      <c r="E29" s="1">
        <v>70</v>
      </c>
      <c r="F29" s="3" t="s">
        <v>11</v>
      </c>
      <c r="G29" s="1">
        <f>IF(F29="x",E29,0)</f>
        <v>70</v>
      </c>
    </row>
    <row r="30" spans="2:7" ht="12.75">
      <c r="B30" s="1" t="s">
        <v>53</v>
      </c>
      <c r="C30" s="2" t="s">
        <v>64</v>
      </c>
      <c r="D30" s="2" t="s">
        <v>65</v>
      </c>
      <c r="E30" s="1">
        <v>110</v>
      </c>
      <c r="F30" s="3" t="s">
        <v>11</v>
      </c>
      <c r="G30" s="1">
        <f>IF(F30="x",E30,0)</f>
        <v>110</v>
      </c>
    </row>
    <row r="31" spans="2:7" ht="12.75">
      <c r="B31" s="1" t="s">
        <v>53</v>
      </c>
      <c r="C31" s="2" t="s">
        <v>66</v>
      </c>
      <c r="D31" s="2" t="s">
        <v>67</v>
      </c>
      <c r="E31" s="1">
        <v>9</v>
      </c>
      <c r="F31" s="3" t="s">
        <v>11</v>
      </c>
      <c r="G31" s="1">
        <f>IF(F31="x",E31,0)</f>
        <v>9</v>
      </c>
    </row>
    <row r="32" spans="2:7" ht="12.75">
      <c r="B32" s="1" t="s">
        <v>53</v>
      </c>
      <c r="C32" s="2" t="s">
        <v>68</v>
      </c>
      <c r="D32" s="2" t="s">
        <v>69</v>
      </c>
      <c r="E32" s="1">
        <v>26</v>
      </c>
      <c r="F32" s="3" t="s">
        <v>11</v>
      </c>
      <c r="G32" s="1">
        <f>IF(F32="x",E32,0)</f>
        <v>26</v>
      </c>
    </row>
    <row r="33" spans="2:7" ht="12.75">
      <c r="B33" s="1" t="s">
        <v>53</v>
      </c>
      <c r="C33" s="2" t="s">
        <v>70</v>
      </c>
      <c r="D33" s="2" t="s">
        <v>69</v>
      </c>
      <c r="E33" s="1">
        <v>53</v>
      </c>
      <c r="F33" s="3" t="s">
        <v>11</v>
      </c>
      <c r="G33" s="1">
        <f>IF(F33="x",E33,0)</f>
        <v>53</v>
      </c>
    </row>
    <row r="34" spans="2:7" ht="12.75">
      <c r="B34" s="1" t="s">
        <v>53</v>
      </c>
      <c r="C34" s="2" t="s">
        <v>71</v>
      </c>
      <c r="D34" s="2" t="s">
        <v>61</v>
      </c>
      <c r="E34" s="1">
        <v>48</v>
      </c>
      <c r="F34" s="3" t="s">
        <v>11</v>
      </c>
      <c r="G34" s="1">
        <f>IF(F34="x",E34,0)</f>
        <v>48</v>
      </c>
    </row>
    <row r="35" spans="2:7" ht="12.75">
      <c r="B35" s="1" t="s">
        <v>53</v>
      </c>
      <c r="C35" s="2" t="s">
        <v>72</v>
      </c>
      <c r="E35" s="1">
        <v>59</v>
      </c>
      <c r="F35" s="3" t="s">
        <v>11</v>
      </c>
      <c r="G35" s="1">
        <f>IF(F35="x",E35,0)</f>
        <v>59</v>
      </c>
    </row>
    <row r="36" spans="2:7" ht="12.75">
      <c r="B36" s="1" t="s">
        <v>53</v>
      </c>
      <c r="C36" s="2" t="s">
        <v>73</v>
      </c>
      <c r="E36" s="1">
        <v>3</v>
      </c>
      <c r="F36" s="3" t="s">
        <v>11</v>
      </c>
      <c r="G36" s="1">
        <f>IF(F36="x",E36,0)</f>
        <v>3</v>
      </c>
    </row>
    <row r="37" spans="1:256" s="8" customFormat="1" ht="12.75">
      <c r="A37"/>
      <c r="C37" s="9" t="s">
        <v>74</v>
      </c>
      <c r="D37" s="9"/>
      <c r="E37" s="8">
        <f>SUM(E25:E36)</f>
        <v>645</v>
      </c>
      <c r="F37" s="10">
        <f>SUM(G25:G36)</f>
        <v>564</v>
      </c>
      <c r="G37" s="8">
        <f>SUM(G25:G36)</f>
        <v>564</v>
      </c>
      <c r="IV37" s="11"/>
    </row>
    <row r="38" spans="2:7" ht="12.75">
      <c r="B38" s="1" t="s">
        <v>75</v>
      </c>
      <c r="C38" s="2" t="s">
        <v>76</v>
      </c>
      <c r="D38" s="2" t="s">
        <v>77</v>
      </c>
      <c r="E38" s="1">
        <v>11</v>
      </c>
      <c r="F38" s="3" t="s">
        <v>11</v>
      </c>
      <c r="G38" s="1">
        <f>IF(F38="x",E38,0)</f>
        <v>11</v>
      </c>
    </row>
    <row r="39" spans="2:7" ht="12.75">
      <c r="B39" s="1" t="s">
        <v>75</v>
      </c>
      <c r="C39" s="2" t="s">
        <v>78</v>
      </c>
      <c r="D39" s="2" t="s">
        <v>79</v>
      </c>
      <c r="E39" s="1">
        <v>36</v>
      </c>
      <c r="F39" s="3" t="s">
        <v>11</v>
      </c>
      <c r="G39" s="1">
        <f>IF(F39="x",E39,0)</f>
        <v>36</v>
      </c>
    </row>
    <row r="40" spans="2:7" ht="12.75">
      <c r="B40" s="1" t="s">
        <v>75</v>
      </c>
      <c r="C40" s="2" t="s">
        <v>80</v>
      </c>
      <c r="D40" s="2" t="s">
        <v>79</v>
      </c>
      <c r="E40" s="1">
        <v>21</v>
      </c>
      <c r="F40" s="3" t="s">
        <v>11</v>
      </c>
      <c r="G40" s="1">
        <f>IF(F40="x",E40,0)</f>
        <v>21</v>
      </c>
    </row>
    <row r="41" spans="2:7" ht="12.75">
      <c r="B41" s="1" t="s">
        <v>75</v>
      </c>
      <c r="C41" s="2" t="s">
        <v>81</v>
      </c>
      <c r="D41" s="2" t="s">
        <v>67</v>
      </c>
      <c r="E41" s="1">
        <v>18</v>
      </c>
      <c r="F41" s="3" t="s">
        <v>11</v>
      </c>
      <c r="G41" s="1">
        <f>IF(F41="x",E41,0)</f>
        <v>18</v>
      </c>
    </row>
    <row r="42" spans="2:7" ht="12.75">
      <c r="B42" s="1" t="s">
        <v>75</v>
      </c>
      <c r="C42" s="2" t="s">
        <v>82</v>
      </c>
      <c r="D42" s="2" t="s">
        <v>83</v>
      </c>
      <c r="E42" s="1">
        <v>15</v>
      </c>
      <c r="F42" s="3" t="s">
        <v>11</v>
      </c>
      <c r="G42" s="1">
        <f>IF(F42="x",E42,0)</f>
        <v>15</v>
      </c>
    </row>
    <row r="43" spans="2:7" ht="12.75">
      <c r="B43" s="1" t="s">
        <v>75</v>
      </c>
      <c r="C43" s="2" t="s">
        <v>84</v>
      </c>
      <c r="D43" s="2" t="s">
        <v>79</v>
      </c>
      <c r="E43" s="1">
        <v>25</v>
      </c>
      <c r="F43" s="3" t="s">
        <v>11</v>
      </c>
      <c r="G43" s="1">
        <f>IF(F43="x",E43,0)</f>
        <v>25</v>
      </c>
    </row>
    <row r="44" spans="2:7" ht="12.75">
      <c r="B44" s="1" t="s">
        <v>75</v>
      </c>
      <c r="C44" s="2" t="s">
        <v>85</v>
      </c>
      <c r="D44" s="2" t="s">
        <v>86</v>
      </c>
      <c r="E44" s="1">
        <v>21</v>
      </c>
      <c r="F44" s="3" t="s">
        <v>11</v>
      </c>
      <c r="G44" s="1">
        <f>IF(F44="x",E44,0)</f>
        <v>21</v>
      </c>
    </row>
    <row r="45" spans="2:7" ht="12.75">
      <c r="B45" s="1" t="s">
        <v>75</v>
      </c>
      <c r="C45" s="2" t="s">
        <v>87</v>
      </c>
      <c r="D45" s="2" t="s">
        <v>88</v>
      </c>
      <c r="E45" s="1">
        <v>10</v>
      </c>
      <c r="F45" s="3" t="s">
        <v>11</v>
      </c>
      <c r="G45" s="1">
        <f>IF(F45="x",E45,0)</f>
        <v>10</v>
      </c>
    </row>
    <row r="46" spans="2:7" ht="12.75">
      <c r="B46" s="1" t="s">
        <v>75</v>
      </c>
      <c r="C46" s="2" t="s">
        <v>89</v>
      </c>
      <c r="E46" s="1">
        <v>9</v>
      </c>
      <c r="F46" s="3" t="s">
        <v>11</v>
      </c>
      <c r="G46" s="1">
        <f>IF(F46="x",E46,0)</f>
        <v>9</v>
      </c>
    </row>
    <row r="47" spans="2:7" ht="12.75">
      <c r="B47" s="1" t="s">
        <v>75</v>
      </c>
      <c r="C47" s="2" t="s">
        <v>90</v>
      </c>
      <c r="E47" s="1">
        <v>26</v>
      </c>
      <c r="F47" s="3" t="s">
        <v>11</v>
      </c>
      <c r="G47" s="1">
        <f>IF(F47="x",E47,0)</f>
        <v>26</v>
      </c>
    </row>
    <row r="48" spans="2:7" ht="12.75">
      <c r="B48" s="1" t="s">
        <v>75</v>
      </c>
      <c r="C48" s="2" t="s">
        <v>91</v>
      </c>
      <c r="D48" s="2" t="s">
        <v>92</v>
      </c>
      <c r="E48" s="1">
        <v>45</v>
      </c>
      <c r="F48" s="3" t="s">
        <v>11</v>
      </c>
      <c r="G48" s="1">
        <f>IF(F48="x",E48,0)</f>
        <v>45</v>
      </c>
    </row>
    <row r="49" spans="2:7" ht="12.75">
      <c r="B49" s="1" t="s">
        <v>75</v>
      </c>
      <c r="C49" s="2" t="s">
        <v>93</v>
      </c>
      <c r="D49" s="2" t="s">
        <v>61</v>
      </c>
      <c r="E49" s="1">
        <v>77</v>
      </c>
      <c r="F49" s="3" t="s">
        <v>11</v>
      </c>
      <c r="G49" s="1">
        <f>IF(F49="x",E49,0)</f>
        <v>77</v>
      </c>
    </row>
    <row r="50" spans="1:256" s="8" customFormat="1" ht="12.75">
      <c r="A50"/>
      <c r="C50" s="9" t="s">
        <v>94</v>
      </c>
      <c r="D50" s="9"/>
      <c r="E50" s="8">
        <f>SUM(E38:E49)</f>
        <v>314</v>
      </c>
      <c r="F50" s="10">
        <f>SUM(G38:G49)</f>
        <v>314</v>
      </c>
      <c r="G50" s="8">
        <f>SUM(G38:G49)</f>
        <v>314</v>
      </c>
      <c r="IV50" s="11"/>
    </row>
    <row r="51" spans="2:7" ht="12.75">
      <c r="B51" s="1" t="s">
        <v>95</v>
      </c>
      <c r="C51" s="2" t="s">
        <v>96</v>
      </c>
      <c r="E51" s="1">
        <v>30</v>
      </c>
      <c r="F51" s="3" t="s">
        <v>11</v>
      </c>
      <c r="G51" s="1">
        <f>IF(F51="x",E51,0)</f>
        <v>30</v>
      </c>
    </row>
    <row r="52" spans="2:7" ht="12.75">
      <c r="B52" s="1" t="s">
        <v>95</v>
      </c>
      <c r="C52" s="2" t="s">
        <v>97</v>
      </c>
      <c r="D52" s="2" t="s">
        <v>98</v>
      </c>
      <c r="E52" s="1">
        <v>160</v>
      </c>
      <c r="F52" s="3" t="s">
        <v>11</v>
      </c>
      <c r="G52" s="1">
        <f>IF(F52="x",E52,0)</f>
        <v>160</v>
      </c>
    </row>
    <row r="53" spans="2:7" ht="12.75">
      <c r="B53" s="1" t="s">
        <v>95</v>
      </c>
      <c r="C53" s="2" t="s">
        <v>99</v>
      </c>
      <c r="D53" s="2" t="s">
        <v>98</v>
      </c>
      <c r="E53" s="1">
        <v>275</v>
      </c>
      <c r="F53" s="3" t="s">
        <v>11</v>
      </c>
      <c r="G53" s="1">
        <f>IF(F53="x",E53,0)</f>
        <v>275</v>
      </c>
    </row>
    <row r="54" spans="2:7" ht="12.75">
      <c r="B54" s="1" t="s">
        <v>95</v>
      </c>
      <c r="C54" s="2" t="s">
        <v>100</v>
      </c>
      <c r="D54" s="2" t="s">
        <v>61</v>
      </c>
      <c r="E54" s="1">
        <v>41</v>
      </c>
      <c r="F54" s="3" t="s">
        <v>11</v>
      </c>
      <c r="G54" s="1">
        <f>IF(F54="x",E54,0)</f>
        <v>41</v>
      </c>
    </row>
    <row r="55" spans="2:7" ht="12.75">
      <c r="B55" s="1" t="s">
        <v>95</v>
      </c>
      <c r="C55" s="2" t="s">
        <v>101</v>
      </c>
      <c r="D55" s="2" t="s">
        <v>102</v>
      </c>
      <c r="E55" s="1">
        <v>41</v>
      </c>
      <c r="F55" s="3" t="s">
        <v>11</v>
      </c>
      <c r="G55" s="1">
        <f>IF(F55="x",E55,0)</f>
        <v>41</v>
      </c>
    </row>
    <row r="56" spans="2:7" ht="12.75">
      <c r="B56" s="1" t="s">
        <v>95</v>
      </c>
      <c r="C56" s="2" t="s">
        <v>103</v>
      </c>
      <c r="D56" s="2" t="s">
        <v>104</v>
      </c>
      <c r="E56" s="1">
        <v>150</v>
      </c>
      <c r="F56" s="3" t="s">
        <v>11</v>
      </c>
      <c r="G56" s="1">
        <f>IF(F56="x",E56,0)</f>
        <v>150</v>
      </c>
    </row>
    <row r="57" spans="2:7" ht="12.75">
      <c r="B57" s="1" t="s">
        <v>95</v>
      </c>
      <c r="C57" s="2" t="s">
        <v>105</v>
      </c>
      <c r="D57" s="2" t="s">
        <v>23</v>
      </c>
      <c r="E57" s="1">
        <v>30</v>
      </c>
      <c r="F57" s="3" t="s">
        <v>11</v>
      </c>
      <c r="G57" s="1">
        <f>IF(F57="x",E57,0)</f>
        <v>30</v>
      </c>
    </row>
    <row r="58" spans="2:7" ht="12.75">
      <c r="B58" s="1" t="s">
        <v>95</v>
      </c>
      <c r="C58" s="2" t="s">
        <v>106</v>
      </c>
      <c r="D58" s="2" t="s">
        <v>107</v>
      </c>
      <c r="E58" s="1">
        <v>30</v>
      </c>
      <c r="F58" s="3" t="s">
        <v>11</v>
      </c>
      <c r="G58" s="1">
        <f>IF(F58="x",E58,0)</f>
        <v>30</v>
      </c>
    </row>
    <row r="59" spans="2:7" ht="12.75">
      <c r="B59" s="1" t="s">
        <v>95</v>
      </c>
      <c r="C59" s="2" t="s">
        <v>108</v>
      </c>
      <c r="D59" s="2" t="s">
        <v>109</v>
      </c>
      <c r="E59" s="1">
        <v>36</v>
      </c>
      <c r="F59" s="3" t="s">
        <v>11</v>
      </c>
      <c r="G59" s="1">
        <f>IF(F59="x",E59,0)</f>
        <v>36</v>
      </c>
    </row>
    <row r="60" spans="2:7" ht="12.75">
      <c r="B60" s="1" t="s">
        <v>95</v>
      </c>
      <c r="C60" s="2" t="s">
        <v>110</v>
      </c>
      <c r="D60" s="2" t="s">
        <v>111</v>
      </c>
      <c r="E60" s="1">
        <v>52</v>
      </c>
      <c r="F60" s="3" t="s">
        <v>11</v>
      </c>
      <c r="G60" s="1">
        <f>IF(F60="x",E60,0)</f>
        <v>52</v>
      </c>
    </row>
    <row r="61" spans="1:256" s="8" customFormat="1" ht="12.75">
      <c r="A61"/>
      <c r="C61" s="9" t="s">
        <v>112</v>
      </c>
      <c r="D61" s="9"/>
      <c r="E61" s="8">
        <f>SUM(E51:E60)</f>
        <v>845</v>
      </c>
      <c r="F61" s="10">
        <f>SUM(G51:G60)</f>
        <v>845</v>
      </c>
      <c r="G61" s="8">
        <f>SUM(G51:G60)</f>
        <v>845</v>
      </c>
      <c r="IV61" s="11"/>
    </row>
    <row r="62" spans="2:7" ht="12.75">
      <c r="B62" s="1" t="s">
        <v>113</v>
      </c>
      <c r="C62" s="2" t="s">
        <v>114</v>
      </c>
      <c r="E62" s="1">
        <v>30</v>
      </c>
      <c r="F62" s="3" t="s">
        <v>11</v>
      </c>
      <c r="G62" s="1">
        <f>IF(F62="x",E62,0)</f>
        <v>30</v>
      </c>
    </row>
    <row r="63" spans="2:7" ht="12.75">
      <c r="B63" s="1" t="s">
        <v>113</v>
      </c>
      <c r="C63" s="2" t="s">
        <v>115</v>
      </c>
      <c r="D63" s="2" t="s">
        <v>116</v>
      </c>
      <c r="E63" s="1">
        <v>150</v>
      </c>
      <c r="F63" s="3" t="s">
        <v>11</v>
      </c>
      <c r="G63" s="1">
        <f>IF(F63="x",E63,0)</f>
        <v>150</v>
      </c>
    </row>
    <row r="64" spans="2:7" ht="12.75">
      <c r="B64" s="1" t="s">
        <v>113</v>
      </c>
      <c r="C64" s="2" t="s">
        <v>117</v>
      </c>
      <c r="E64" s="1">
        <v>50</v>
      </c>
      <c r="F64" s="3" t="s">
        <v>11</v>
      </c>
      <c r="G64" s="1">
        <f>IF(F64="x",E64,0)</f>
        <v>50</v>
      </c>
    </row>
    <row r="65" spans="2:7" ht="12.75">
      <c r="B65" s="1" t="s">
        <v>113</v>
      </c>
      <c r="C65" s="2" t="s">
        <v>118</v>
      </c>
      <c r="D65" s="2" t="s">
        <v>43</v>
      </c>
      <c r="E65" s="1">
        <v>300</v>
      </c>
      <c r="F65" s="3" t="s">
        <v>11</v>
      </c>
      <c r="G65" s="1">
        <f>IF(F65="x",E65,0)</f>
        <v>300</v>
      </c>
    </row>
    <row r="66" spans="2:7" ht="12.75">
      <c r="B66" s="1" t="s">
        <v>113</v>
      </c>
      <c r="C66" s="2" t="s">
        <v>119</v>
      </c>
      <c r="E66" s="1">
        <v>29</v>
      </c>
      <c r="F66" s="3" t="s">
        <v>11</v>
      </c>
      <c r="G66" s="1">
        <f>IF(F66="x",E66,0)</f>
        <v>29</v>
      </c>
    </row>
    <row r="67" spans="2:7" ht="12.75">
      <c r="B67" s="1" t="s">
        <v>113</v>
      </c>
      <c r="C67" s="2" t="s">
        <v>120</v>
      </c>
      <c r="D67" s="2" t="s">
        <v>121</v>
      </c>
      <c r="E67" s="1">
        <v>51</v>
      </c>
      <c r="F67" s="3" t="s">
        <v>11</v>
      </c>
      <c r="G67" s="1">
        <f>IF(F67="x",E67,0)</f>
        <v>51</v>
      </c>
    </row>
    <row r="68" spans="2:7" ht="12.75">
      <c r="B68" s="1" t="s">
        <v>113</v>
      </c>
      <c r="C68" s="2" t="s">
        <v>122</v>
      </c>
      <c r="D68" s="2" t="s">
        <v>123</v>
      </c>
      <c r="E68" s="1">
        <v>165</v>
      </c>
      <c r="F68" s="3" t="s">
        <v>11</v>
      </c>
      <c r="G68" s="1">
        <f>IF(F68="x",E68,0)</f>
        <v>165</v>
      </c>
    </row>
    <row r="69" spans="2:7" ht="12.75">
      <c r="B69" s="1" t="s">
        <v>124</v>
      </c>
      <c r="C69" s="2" t="s">
        <v>125</v>
      </c>
      <c r="D69" s="2" t="s">
        <v>126</v>
      </c>
      <c r="E69" s="1">
        <v>130</v>
      </c>
      <c r="F69" s="3" t="s">
        <v>11</v>
      </c>
      <c r="G69" s="1">
        <f>IF(F69="x",E69,0)</f>
        <v>130</v>
      </c>
    </row>
    <row r="70" spans="2:7" ht="12.75">
      <c r="B70" s="1" t="s">
        <v>124</v>
      </c>
      <c r="C70" s="2" t="s">
        <v>117</v>
      </c>
      <c r="D70" s="2" t="s">
        <v>127</v>
      </c>
      <c r="E70" s="1">
        <v>40</v>
      </c>
      <c r="F70" s="3" t="s">
        <v>11</v>
      </c>
      <c r="G70" s="1">
        <f>IF(F70="x",E70,0)</f>
        <v>40</v>
      </c>
    </row>
    <row r="71" spans="1:256" s="8" customFormat="1" ht="12.75">
      <c r="A71"/>
      <c r="C71" s="9" t="s">
        <v>128</v>
      </c>
      <c r="D71" s="9"/>
      <c r="E71" s="8">
        <f>SUM(E62:E70)</f>
        <v>945</v>
      </c>
      <c r="F71" s="10">
        <f>SUM(G62:G70)</f>
        <v>945</v>
      </c>
      <c r="G71" s="8">
        <f>SUM(G62:G70)</f>
        <v>945</v>
      </c>
      <c r="IV71" s="11"/>
    </row>
    <row r="72" spans="2:7" ht="12.75">
      <c r="B72" s="1" t="s">
        <v>129</v>
      </c>
      <c r="C72" s="2" t="s">
        <v>130</v>
      </c>
      <c r="D72" s="2" t="s">
        <v>55</v>
      </c>
      <c r="E72" s="1">
        <v>38</v>
      </c>
      <c r="F72" s="3" t="s">
        <v>11</v>
      </c>
      <c r="G72" s="1">
        <f>IF(F72="x",E72,0)</f>
        <v>38</v>
      </c>
    </row>
    <row r="73" spans="2:7" ht="12.75">
      <c r="B73" s="1" t="s">
        <v>129</v>
      </c>
      <c r="C73" s="2" t="s">
        <v>131</v>
      </c>
      <c r="D73" s="2" t="s">
        <v>132</v>
      </c>
      <c r="E73" s="1">
        <v>10</v>
      </c>
      <c r="F73" s="3" t="s">
        <v>11</v>
      </c>
      <c r="G73" s="1">
        <f>IF(F73="x",E73,0)</f>
        <v>10</v>
      </c>
    </row>
    <row r="74" spans="2:7" ht="12.75">
      <c r="B74" s="1" t="s">
        <v>129</v>
      </c>
      <c r="C74" s="2" t="s">
        <v>133</v>
      </c>
      <c r="D74" s="2" t="s">
        <v>134</v>
      </c>
      <c r="E74" s="1">
        <v>24</v>
      </c>
      <c r="F74" s="3" t="s">
        <v>11</v>
      </c>
      <c r="G74" s="1">
        <f>IF(F74="x",E74,0)</f>
        <v>24</v>
      </c>
    </row>
    <row r="75" spans="2:7" ht="12.75">
      <c r="B75" s="1" t="s">
        <v>129</v>
      </c>
      <c r="C75" s="2" t="s">
        <v>135</v>
      </c>
      <c r="E75" s="1">
        <v>10</v>
      </c>
      <c r="F75" s="3" t="s">
        <v>11</v>
      </c>
      <c r="G75" s="1">
        <f>IF(F75="x",E75,0)</f>
        <v>10</v>
      </c>
    </row>
    <row r="76" spans="2:7" ht="12.75">
      <c r="B76" s="1" t="s">
        <v>129</v>
      </c>
      <c r="C76" s="2" t="s">
        <v>136</v>
      </c>
      <c r="E76" s="1">
        <v>38</v>
      </c>
      <c r="F76" s="3" t="s">
        <v>11</v>
      </c>
      <c r="G76" s="1">
        <f>IF(F76="x",E76,0)</f>
        <v>38</v>
      </c>
    </row>
    <row r="77" spans="2:7" ht="12.75">
      <c r="B77" s="1" t="s">
        <v>129</v>
      </c>
      <c r="C77" s="2" t="s">
        <v>137</v>
      </c>
      <c r="D77" s="2" t="s">
        <v>138</v>
      </c>
      <c r="E77" s="1">
        <v>40</v>
      </c>
      <c r="F77" s="3" t="s">
        <v>11</v>
      </c>
      <c r="G77" s="1">
        <f>IF(F77="x",E77,0)</f>
        <v>40</v>
      </c>
    </row>
    <row r="78" spans="2:7" ht="12.75">
      <c r="B78" s="1" t="s">
        <v>129</v>
      </c>
      <c r="C78" s="2" t="s">
        <v>139</v>
      </c>
      <c r="D78" s="2" t="s">
        <v>140</v>
      </c>
      <c r="E78" s="1">
        <v>100</v>
      </c>
      <c r="F78" s="3" t="s">
        <v>11</v>
      </c>
      <c r="G78" s="1">
        <f>IF(F78="x",E78,0)</f>
        <v>100</v>
      </c>
    </row>
    <row r="79" spans="2:7" ht="12.75">
      <c r="B79" s="1" t="s">
        <v>129</v>
      </c>
      <c r="C79" s="2" t="s">
        <v>141</v>
      </c>
      <c r="D79" s="2" t="s">
        <v>142</v>
      </c>
      <c r="E79" s="1">
        <v>10</v>
      </c>
      <c r="F79" s="3" t="s">
        <v>11</v>
      </c>
      <c r="G79" s="1">
        <f>IF(F79="x",E79,0)</f>
        <v>10</v>
      </c>
    </row>
    <row r="80" spans="2:7" ht="12.75">
      <c r="B80" s="1" t="s">
        <v>129</v>
      </c>
      <c r="C80" s="2" t="s">
        <v>143</v>
      </c>
      <c r="D80" s="2" t="s">
        <v>144</v>
      </c>
      <c r="E80" s="1">
        <v>6</v>
      </c>
      <c r="F80" s="3" t="s">
        <v>11</v>
      </c>
      <c r="G80" s="1">
        <f>IF(F80="x",E80,0)</f>
        <v>6</v>
      </c>
    </row>
    <row r="81" spans="2:7" ht="12.75">
      <c r="B81" s="1" t="s">
        <v>129</v>
      </c>
      <c r="C81" s="2" t="s">
        <v>145</v>
      </c>
      <c r="E81" s="1">
        <v>15</v>
      </c>
      <c r="F81" s="3" t="s">
        <v>11</v>
      </c>
      <c r="G81" s="1">
        <f>IF(F81="x",E81,0)</f>
        <v>15</v>
      </c>
    </row>
    <row r="82" spans="2:7" ht="12.75">
      <c r="B82" s="1" t="s">
        <v>129</v>
      </c>
      <c r="C82" s="2" t="s">
        <v>146</v>
      </c>
      <c r="E82" s="1">
        <v>8</v>
      </c>
      <c r="F82" s="3" t="s">
        <v>11</v>
      </c>
      <c r="G82" s="1">
        <f>IF(F82="x",E82,0)</f>
        <v>8</v>
      </c>
    </row>
    <row r="83" spans="2:7" ht="12.75">
      <c r="B83" s="1" t="s">
        <v>129</v>
      </c>
      <c r="C83" s="2" t="s">
        <v>147</v>
      </c>
      <c r="D83" s="2" t="s">
        <v>148</v>
      </c>
      <c r="E83" s="1">
        <v>20</v>
      </c>
      <c r="F83" s="3" t="s">
        <v>11</v>
      </c>
      <c r="G83" s="1">
        <f>IF(F83="x",E83,0)</f>
        <v>20</v>
      </c>
    </row>
    <row r="84" spans="1:256" s="8" customFormat="1" ht="12.75">
      <c r="A84"/>
      <c r="C84" s="9" t="s">
        <v>149</v>
      </c>
      <c r="D84" s="9"/>
      <c r="E84" s="8">
        <f>SUM(E72:E83)</f>
        <v>319</v>
      </c>
      <c r="F84" s="10">
        <f>SUM(G72:G83)</f>
        <v>319</v>
      </c>
      <c r="G84" s="8">
        <f>SUM(G72:G83)</f>
        <v>319</v>
      </c>
      <c r="IV84" s="11"/>
    </row>
    <row r="85" spans="2:7" ht="12.75">
      <c r="B85" s="1" t="s">
        <v>150</v>
      </c>
      <c r="C85" s="2" t="s">
        <v>151</v>
      </c>
      <c r="D85" s="2" t="s">
        <v>152</v>
      </c>
      <c r="E85" s="1">
        <v>1</v>
      </c>
      <c r="F85" s="3" t="s">
        <v>11</v>
      </c>
      <c r="G85" s="1">
        <f>IF(F85="x",E85,0)</f>
        <v>1</v>
      </c>
    </row>
    <row r="86" spans="2:7" ht="12.75">
      <c r="B86" s="1" t="s">
        <v>150</v>
      </c>
      <c r="C86" s="2" t="s">
        <v>153</v>
      </c>
      <c r="D86" s="2" t="s">
        <v>154</v>
      </c>
      <c r="E86" s="1">
        <v>25</v>
      </c>
      <c r="F86" s="3" t="s">
        <v>11</v>
      </c>
      <c r="G86" s="1">
        <f>IF(F86="x",E86,0)</f>
        <v>25</v>
      </c>
    </row>
    <row r="87" spans="2:7" ht="12.75">
      <c r="B87" s="1" t="s">
        <v>150</v>
      </c>
      <c r="C87" s="2" t="s">
        <v>155</v>
      </c>
      <c r="E87" s="1">
        <v>20</v>
      </c>
      <c r="F87" s="3" t="s">
        <v>11</v>
      </c>
      <c r="G87" s="1">
        <f>IF(F87="x",E87,0)</f>
        <v>20</v>
      </c>
    </row>
    <row r="88" spans="2:7" ht="12.75">
      <c r="B88" s="1" t="s">
        <v>150</v>
      </c>
      <c r="C88" s="2" t="s">
        <v>156</v>
      </c>
      <c r="E88" s="1">
        <v>42</v>
      </c>
      <c r="F88" s="3" t="s">
        <v>11</v>
      </c>
      <c r="G88" s="1">
        <f>IF(F88="x",E88,0)</f>
        <v>42</v>
      </c>
    </row>
    <row r="89" spans="2:7" ht="12.75">
      <c r="B89" s="1" t="s">
        <v>150</v>
      </c>
      <c r="C89" s="2" t="s">
        <v>157</v>
      </c>
      <c r="E89" s="1">
        <v>19</v>
      </c>
      <c r="F89" s="3" t="s">
        <v>11</v>
      </c>
      <c r="G89" s="1">
        <f>IF(F89="x",E89,0)</f>
        <v>19</v>
      </c>
    </row>
    <row r="90" spans="2:7" ht="12.75">
      <c r="B90" s="1" t="s">
        <v>150</v>
      </c>
      <c r="C90" s="2" t="s">
        <v>158</v>
      </c>
      <c r="E90" s="1">
        <v>10</v>
      </c>
      <c r="F90" s="3" t="s">
        <v>11</v>
      </c>
      <c r="G90" s="1">
        <v>10</v>
      </c>
    </row>
    <row r="91" spans="2:7" ht="12.75">
      <c r="B91" s="1" t="s">
        <v>150</v>
      </c>
      <c r="C91" s="2" t="s">
        <v>159</v>
      </c>
      <c r="D91" s="2" t="s">
        <v>160</v>
      </c>
      <c r="E91" s="1">
        <v>5</v>
      </c>
      <c r="F91" s="3" t="s">
        <v>11</v>
      </c>
      <c r="G91" s="1">
        <f>IF(F91="x",E91,0)</f>
        <v>5</v>
      </c>
    </row>
    <row r="92" spans="1:7" s="11" customFormat="1" ht="12.75">
      <c r="A92"/>
      <c r="C92" s="16" t="s">
        <v>161</v>
      </c>
      <c r="E92" s="11">
        <f>SUM(E85:E91)</f>
        <v>122</v>
      </c>
      <c r="F92" s="17">
        <f>SUM(G85:G91)</f>
        <v>122</v>
      </c>
      <c r="G92" s="11">
        <f>SUM(G85:G91)</f>
        <v>122</v>
      </c>
    </row>
    <row r="93" spans="2:7" ht="12.75">
      <c r="B93" s="1" t="s">
        <v>162</v>
      </c>
      <c r="C93" s="2" t="s">
        <v>163</v>
      </c>
      <c r="D93" s="2" t="s">
        <v>164</v>
      </c>
      <c r="E93" s="1">
        <v>11</v>
      </c>
      <c r="F93" s="3" t="s">
        <v>11</v>
      </c>
      <c r="G93" s="1">
        <f>IF(F93="x",E93,0)</f>
        <v>11</v>
      </c>
    </row>
    <row r="94" spans="2:7" ht="12.75">
      <c r="B94" s="1" t="s">
        <v>162</v>
      </c>
      <c r="C94" s="2" t="s">
        <v>165</v>
      </c>
      <c r="D94" s="2" t="s">
        <v>166</v>
      </c>
      <c r="E94" s="1">
        <v>7</v>
      </c>
      <c r="F94" s="3" t="s">
        <v>11</v>
      </c>
      <c r="G94" s="1">
        <f>IF(F94="x",E94,0)</f>
        <v>7</v>
      </c>
    </row>
    <row r="95" spans="2:7" ht="12.75">
      <c r="B95" s="1" t="s">
        <v>162</v>
      </c>
      <c r="C95" s="2" t="s">
        <v>167</v>
      </c>
      <c r="D95" s="2" t="s">
        <v>168</v>
      </c>
      <c r="E95" s="1">
        <v>21</v>
      </c>
      <c r="F95" s="3" t="s">
        <v>11</v>
      </c>
      <c r="G95" s="1">
        <f>IF(F95="x",E95,0)</f>
        <v>21</v>
      </c>
    </row>
    <row r="96" spans="2:7" ht="12.75">
      <c r="B96" s="1" t="s">
        <v>162</v>
      </c>
      <c r="C96" s="2" t="s">
        <v>169</v>
      </c>
      <c r="D96" s="2" t="s">
        <v>170</v>
      </c>
      <c r="E96" s="1">
        <v>10</v>
      </c>
      <c r="F96" s="3" t="s">
        <v>11</v>
      </c>
      <c r="G96" s="1">
        <f>IF(F96="x",E96,0)</f>
        <v>10</v>
      </c>
    </row>
    <row r="97" spans="2:7" ht="12.75">
      <c r="B97" s="1" t="s">
        <v>162</v>
      </c>
      <c r="C97" s="2" t="s">
        <v>171</v>
      </c>
      <c r="D97" s="2" t="s">
        <v>172</v>
      </c>
      <c r="E97" s="1">
        <v>22</v>
      </c>
      <c r="F97" s="3" t="s">
        <v>11</v>
      </c>
      <c r="G97" s="1">
        <f>IF(F97="x",E97,0)</f>
        <v>22</v>
      </c>
    </row>
    <row r="98" spans="2:7" ht="12.75">
      <c r="B98" s="1" t="s">
        <v>162</v>
      </c>
      <c r="C98" s="2" t="s">
        <v>173</v>
      </c>
      <c r="E98" s="1">
        <v>5</v>
      </c>
      <c r="F98" s="3" t="s">
        <v>11</v>
      </c>
      <c r="G98" s="1">
        <f>IF(F98="x",E98,0)</f>
        <v>5</v>
      </c>
    </row>
    <row r="99" spans="2:7" ht="12.75">
      <c r="B99" s="1" t="s">
        <v>162</v>
      </c>
      <c r="C99" s="2" t="s">
        <v>174</v>
      </c>
      <c r="D99" s="2" t="s">
        <v>175</v>
      </c>
      <c r="E99" s="1">
        <v>9</v>
      </c>
      <c r="F99" s="3" t="s">
        <v>11</v>
      </c>
      <c r="G99" s="1">
        <f>IF(F99="x",E99,0)</f>
        <v>9</v>
      </c>
    </row>
    <row r="100" spans="2:7" ht="12.75">
      <c r="B100" s="1" t="s">
        <v>162</v>
      </c>
      <c r="C100" s="2" t="s">
        <v>176</v>
      </c>
      <c r="E100" s="1">
        <v>34</v>
      </c>
      <c r="F100" s="3" t="s">
        <v>11</v>
      </c>
      <c r="G100" s="1">
        <f>IF(F100="x",E100,0)</f>
        <v>34</v>
      </c>
    </row>
    <row r="101" spans="1:256" s="8" customFormat="1" ht="12.75">
      <c r="A101"/>
      <c r="C101" s="9" t="s">
        <v>177</v>
      </c>
      <c r="D101" s="9"/>
      <c r="E101" s="8">
        <f>SUM(E93:E100)</f>
        <v>119</v>
      </c>
      <c r="F101" s="10">
        <f>SUM(G93:G100)</f>
        <v>119</v>
      </c>
      <c r="G101" s="8">
        <f>SUM(G93:G100)</f>
        <v>119</v>
      </c>
      <c r="IV101" s="11"/>
    </row>
    <row r="102" spans="2:7" ht="12.75">
      <c r="B102" s="1" t="s">
        <v>178</v>
      </c>
      <c r="C102" s="2" t="s">
        <v>179</v>
      </c>
      <c r="D102" s="2" t="s">
        <v>55</v>
      </c>
      <c r="E102" s="1">
        <v>12</v>
      </c>
      <c r="F102" s="3" t="s">
        <v>11</v>
      </c>
      <c r="G102" s="1">
        <f>IF(F102="x",E102,0)</f>
        <v>12</v>
      </c>
    </row>
    <row r="103" spans="2:7" ht="12.75">
      <c r="B103" s="1" t="s">
        <v>178</v>
      </c>
      <c r="C103" s="2" t="s">
        <v>180</v>
      </c>
      <c r="E103" s="1">
        <v>10</v>
      </c>
      <c r="F103" s="3" t="s">
        <v>11</v>
      </c>
      <c r="G103" s="1">
        <f>IF(F103="x",E103,0)</f>
        <v>10</v>
      </c>
    </row>
    <row r="104" spans="2:7" ht="12.75">
      <c r="B104" s="1" t="s">
        <v>178</v>
      </c>
      <c r="C104" s="2" t="s">
        <v>181</v>
      </c>
      <c r="E104" s="1">
        <v>15</v>
      </c>
      <c r="F104" s="3" t="s">
        <v>11</v>
      </c>
      <c r="G104" s="1">
        <f>IF(F104="x",E104,0)</f>
        <v>15</v>
      </c>
    </row>
    <row r="105" spans="2:7" ht="12.75">
      <c r="B105" s="1" t="s">
        <v>178</v>
      </c>
      <c r="C105" s="2" t="s">
        <v>182</v>
      </c>
      <c r="E105" s="1">
        <v>30</v>
      </c>
      <c r="F105" s="3" t="s">
        <v>11</v>
      </c>
      <c r="G105" s="1">
        <f>IF(F105="x",E105,0)</f>
        <v>30</v>
      </c>
    </row>
    <row r="106" spans="2:7" ht="12.75">
      <c r="B106" s="1" t="s">
        <v>178</v>
      </c>
      <c r="C106" s="2" t="s">
        <v>183</v>
      </c>
      <c r="E106" s="1">
        <v>8</v>
      </c>
      <c r="F106" s="3" t="s">
        <v>11</v>
      </c>
      <c r="G106" s="1">
        <f>IF(F106="x",E106,0)</f>
        <v>8</v>
      </c>
    </row>
    <row r="107" spans="2:7" ht="12.75">
      <c r="B107" s="1" t="s">
        <v>178</v>
      </c>
      <c r="C107" s="2" t="s">
        <v>184</v>
      </c>
      <c r="E107" s="1">
        <v>28</v>
      </c>
      <c r="F107" s="3" t="s">
        <v>11</v>
      </c>
      <c r="G107" s="1">
        <f>IF(F107="x",E107,0)</f>
        <v>28</v>
      </c>
    </row>
    <row r="108" spans="2:7" ht="12.75">
      <c r="B108" s="1" t="s">
        <v>178</v>
      </c>
      <c r="C108" s="2" t="s">
        <v>185</v>
      </c>
      <c r="E108" s="1">
        <v>18</v>
      </c>
      <c r="F108" s="3" t="s">
        <v>11</v>
      </c>
      <c r="G108" s="1">
        <f>IF(F108="x",E108,0)</f>
        <v>18</v>
      </c>
    </row>
    <row r="109" spans="2:7" ht="12.75">
      <c r="B109" s="1" t="s">
        <v>178</v>
      </c>
      <c r="C109" s="2" t="s">
        <v>186</v>
      </c>
      <c r="D109" s="2" t="s">
        <v>187</v>
      </c>
      <c r="E109" s="1">
        <v>10</v>
      </c>
      <c r="F109" s="3" t="s">
        <v>11</v>
      </c>
      <c r="G109" s="1">
        <f>IF(F109="x",E109,0)</f>
        <v>10</v>
      </c>
    </row>
    <row r="110" spans="2:7" ht="12.75">
      <c r="B110" s="1" t="s">
        <v>178</v>
      </c>
      <c r="C110" s="2" t="s">
        <v>188</v>
      </c>
      <c r="D110" s="2" t="s">
        <v>189</v>
      </c>
      <c r="E110" s="1">
        <v>13</v>
      </c>
      <c r="F110" s="3" t="s">
        <v>11</v>
      </c>
      <c r="G110" s="1">
        <f>IF(F110="x",E110,0)</f>
        <v>13</v>
      </c>
    </row>
    <row r="111" spans="2:7" ht="12.75">
      <c r="B111" s="1" t="s">
        <v>178</v>
      </c>
      <c r="C111" s="2" t="s">
        <v>190</v>
      </c>
      <c r="E111" s="1">
        <v>47</v>
      </c>
      <c r="F111" s="3" t="s">
        <v>11</v>
      </c>
      <c r="G111" s="1">
        <f>IF(F111="x",E111,0)</f>
        <v>47</v>
      </c>
    </row>
    <row r="112" spans="1:256" s="8" customFormat="1" ht="12.75">
      <c r="A112"/>
      <c r="C112" s="9" t="s">
        <v>191</v>
      </c>
      <c r="D112" s="9"/>
      <c r="E112" s="8">
        <f>SUM(E102:E111)</f>
        <v>191</v>
      </c>
      <c r="F112" s="10">
        <f>SUM(G102:G111)</f>
        <v>191</v>
      </c>
      <c r="G112" s="8">
        <f>SUM(G102:G111)</f>
        <v>191</v>
      </c>
      <c r="IV112" s="11"/>
    </row>
    <row r="113" spans="2:7" ht="12.75">
      <c r="B113" s="1" t="s">
        <v>192</v>
      </c>
      <c r="C113" s="2" t="s">
        <v>193</v>
      </c>
      <c r="E113" s="1">
        <v>5</v>
      </c>
      <c r="F113" s="3" t="s">
        <v>11</v>
      </c>
      <c r="G113" s="1">
        <f>IF(F113="x",E113,0)</f>
        <v>5</v>
      </c>
    </row>
    <row r="114" spans="2:7" ht="12.75">
      <c r="B114" s="1" t="s">
        <v>192</v>
      </c>
      <c r="C114" s="2" t="s">
        <v>194</v>
      </c>
      <c r="D114" s="2" t="s">
        <v>195</v>
      </c>
      <c r="E114" s="1">
        <v>150</v>
      </c>
      <c r="G114" s="1">
        <f>IF(F114="x",E114,0)</f>
        <v>0</v>
      </c>
    </row>
    <row r="115" spans="2:7" ht="12.75">
      <c r="B115" s="1" t="s">
        <v>192</v>
      </c>
      <c r="C115" s="2" t="s">
        <v>196</v>
      </c>
      <c r="D115" s="2" t="s">
        <v>197</v>
      </c>
      <c r="E115" s="1">
        <v>150</v>
      </c>
      <c r="G115" s="1">
        <f>IF(F115="x",E115,0)</f>
        <v>0</v>
      </c>
    </row>
    <row r="116" spans="2:7" ht="12.75">
      <c r="B116" s="1" t="s">
        <v>192</v>
      </c>
      <c r="C116" s="2" t="s">
        <v>198</v>
      </c>
      <c r="D116" s="2" t="s">
        <v>199</v>
      </c>
      <c r="E116" s="1">
        <v>120</v>
      </c>
      <c r="G116" s="1">
        <f>IF(F116="x",E116,0)</f>
        <v>0</v>
      </c>
    </row>
    <row r="117" spans="2:7" ht="12.75">
      <c r="B117" s="1" t="s">
        <v>192</v>
      </c>
      <c r="C117" s="2" t="s">
        <v>200</v>
      </c>
      <c r="D117" s="2" t="s">
        <v>201</v>
      </c>
      <c r="E117" s="1">
        <v>102</v>
      </c>
      <c r="G117" s="1">
        <f>IF(F117="x",E117,0)</f>
        <v>0</v>
      </c>
    </row>
    <row r="118" spans="2:7" ht="12.75">
      <c r="B118" s="1" t="s">
        <v>192</v>
      </c>
      <c r="C118" s="2" t="s">
        <v>202</v>
      </c>
      <c r="D118" s="2" t="s">
        <v>203</v>
      </c>
      <c r="E118" s="1">
        <v>30</v>
      </c>
      <c r="G118" s="1">
        <f>IF(F118="x",E118,0)</f>
        <v>0</v>
      </c>
    </row>
    <row r="120" ht="12.75">
      <c r="E120" s="1">
        <v>10</v>
      </c>
    </row>
    <row r="121" spans="2:7" ht="12.75">
      <c r="B121" s="1" t="s">
        <v>192</v>
      </c>
      <c r="C121" s="2" t="s">
        <v>204</v>
      </c>
      <c r="D121" s="2" t="s">
        <v>195</v>
      </c>
      <c r="E121" s="1">
        <v>150</v>
      </c>
      <c r="F121" s="3" t="s">
        <v>11</v>
      </c>
      <c r="G121" s="1">
        <f>IF(F121="x",E121,0)</f>
        <v>150</v>
      </c>
    </row>
    <row r="122" spans="1:256" s="8" customFormat="1" ht="12.75">
      <c r="A122"/>
      <c r="C122" s="9" t="s">
        <v>205</v>
      </c>
      <c r="D122" s="9"/>
      <c r="E122" s="8">
        <f>SUM(E113:E121)</f>
        <v>717</v>
      </c>
      <c r="F122" s="10">
        <f>SUM(G113:G121)</f>
        <v>155</v>
      </c>
      <c r="G122" s="8">
        <f>SUM(G113:G121)</f>
        <v>155</v>
      </c>
      <c r="IV122" s="11"/>
    </row>
    <row r="123" spans="2:7" ht="12.75">
      <c r="B123" s="1" t="s">
        <v>206</v>
      </c>
      <c r="C123" s="2" t="s">
        <v>207</v>
      </c>
      <c r="D123" s="2" t="s">
        <v>208</v>
      </c>
      <c r="E123" s="1">
        <v>93</v>
      </c>
      <c r="F123" s="3" t="s">
        <v>11</v>
      </c>
      <c r="G123" s="1">
        <f>IF(F123="x",E123,0)</f>
        <v>93</v>
      </c>
    </row>
    <row r="124" spans="2:7" ht="12.75">
      <c r="B124" s="1" t="s">
        <v>206</v>
      </c>
      <c r="C124" s="2" t="s">
        <v>209</v>
      </c>
      <c r="D124" s="2" t="s">
        <v>210</v>
      </c>
      <c r="E124" s="1">
        <v>284</v>
      </c>
      <c r="F124" s="3" t="s">
        <v>11</v>
      </c>
      <c r="G124" s="1">
        <f>IF(F124="x",E124,0)</f>
        <v>284</v>
      </c>
    </row>
    <row r="125" spans="2:7" ht="12.75">
      <c r="B125" s="1" t="s">
        <v>206</v>
      </c>
      <c r="C125" s="2" t="s">
        <v>211</v>
      </c>
      <c r="D125" s="2" t="s">
        <v>212</v>
      </c>
      <c r="E125" s="1">
        <v>20</v>
      </c>
      <c r="F125" s="3" t="s">
        <v>11</v>
      </c>
      <c r="G125" s="1">
        <f>IF(F125="x",E125,0)</f>
        <v>20</v>
      </c>
    </row>
    <row r="126" spans="2:7" ht="12.75">
      <c r="B126" s="1" t="s">
        <v>206</v>
      </c>
      <c r="C126" s="2" t="s">
        <v>213</v>
      </c>
      <c r="D126" s="2" t="s">
        <v>214</v>
      </c>
      <c r="E126" s="1">
        <v>2</v>
      </c>
      <c r="F126" s="3" t="s">
        <v>11</v>
      </c>
      <c r="G126" s="1">
        <f>IF(F126="x",E126,0)</f>
        <v>2</v>
      </c>
    </row>
    <row r="127" spans="2:7" ht="12.75">
      <c r="B127" s="1" t="s">
        <v>206</v>
      </c>
      <c r="C127" s="2" t="s">
        <v>215</v>
      </c>
      <c r="E127" s="1">
        <v>3</v>
      </c>
      <c r="F127" s="3" t="s">
        <v>11</v>
      </c>
      <c r="G127" s="1">
        <f>IF(F127="x",E127,0)</f>
        <v>3</v>
      </c>
    </row>
    <row r="128" spans="1:256" s="8" customFormat="1" ht="12.75">
      <c r="A128"/>
      <c r="C128" s="9" t="s">
        <v>216</v>
      </c>
      <c r="D128" s="9"/>
      <c r="E128" s="8">
        <f>SUM(E123:E127)</f>
        <v>402</v>
      </c>
      <c r="F128" s="10">
        <f>SUM(G123:G127)</f>
        <v>402</v>
      </c>
      <c r="G128" s="8">
        <f>SUM(G123:G127)</f>
        <v>402</v>
      </c>
      <c r="IV128" s="11"/>
    </row>
    <row r="129" spans="2:7" ht="12.75">
      <c r="B129" s="1" t="s">
        <v>217</v>
      </c>
      <c r="C129" s="2" t="s">
        <v>218</v>
      </c>
      <c r="D129" s="2" t="s">
        <v>219</v>
      </c>
      <c r="E129" s="1">
        <v>150</v>
      </c>
      <c r="F129" s="3" t="s">
        <v>11</v>
      </c>
      <c r="G129" s="1">
        <f>IF(F129="x",E129,0)</f>
        <v>150</v>
      </c>
    </row>
    <row r="130" spans="2:7" ht="12.75">
      <c r="B130" s="1" t="s">
        <v>217</v>
      </c>
      <c r="C130" s="2" t="s">
        <v>220</v>
      </c>
      <c r="D130" s="2" t="s">
        <v>221</v>
      </c>
      <c r="E130" s="1">
        <v>41</v>
      </c>
      <c r="F130" s="3" t="s">
        <v>11</v>
      </c>
      <c r="G130" s="1">
        <f>IF(F130="x",E130,0)</f>
        <v>41</v>
      </c>
    </row>
    <row r="131" spans="2:7" ht="12.75">
      <c r="B131" s="1" t="s">
        <v>217</v>
      </c>
      <c r="C131" s="2" t="s">
        <v>222</v>
      </c>
      <c r="D131" s="2" t="s">
        <v>223</v>
      </c>
      <c r="E131" s="1">
        <v>105</v>
      </c>
      <c r="F131" s="3" t="s">
        <v>11</v>
      </c>
      <c r="G131" s="1">
        <f>IF(F131="x",E131,0)</f>
        <v>105</v>
      </c>
    </row>
    <row r="132" spans="2:7" ht="12.75">
      <c r="B132" s="4" t="s">
        <v>217</v>
      </c>
      <c r="C132" s="2" t="s">
        <v>224</v>
      </c>
      <c r="D132" s="2" t="s">
        <v>225</v>
      </c>
      <c r="E132" s="1">
        <v>72</v>
      </c>
      <c r="F132" s="3" t="s">
        <v>11</v>
      </c>
      <c r="G132" s="1">
        <f>IF(F132="x",E132,0)</f>
        <v>72</v>
      </c>
    </row>
    <row r="133" spans="2:7" ht="12.75">
      <c r="B133" s="1" t="s">
        <v>217</v>
      </c>
      <c r="C133" s="2" t="s">
        <v>226</v>
      </c>
      <c r="D133" s="2" t="s">
        <v>227</v>
      </c>
      <c r="E133" s="1">
        <v>135</v>
      </c>
      <c r="F133" s="3" t="s">
        <v>11</v>
      </c>
      <c r="G133" s="1">
        <f>IF(F133="x",E133,0)</f>
        <v>135</v>
      </c>
    </row>
    <row r="134" spans="2:7" ht="12.75">
      <c r="B134" s="1" t="s">
        <v>217</v>
      </c>
      <c r="C134" s="2" t="s">
        <v>228</v>
      </c>
      <c r="D134" s="2" t="s">
        <v>229</v>
      </c>
      <c r="E134" s="1">
        <v>200</v>
      </c>
      <c r="F134" s="3" t="s">
        <v>11</v>
      </c>
      <c r="G134" s="1">
        <f>IF(F134="x",E134,0)</f>
        <v>200</v>
      </c>
    </row>
    <row r="135" spans="2:7" ht="12.75">
      <c r="B135" s="1" t="s">
        <v>217</v>
      </c>
      <c r="C135" s="2" t="s">
        <v>230</v>
      </c>
      <c r="D135" s="2" t="s">
        <v>231</v>
      </c>
      <c r="E135" s="1">
        <v>253</v>
      </c>
      <c r="F135" s="3" t="s">
        <v>11</v>
      </c>
      <c r="G135" s="1">
        <f>IF(F135="x",E135,0)</f>
        <v>253</v>
      </c>
    </row>
    <row r="136" spans="2:7" ht="12.75">
      <c r="B136" s="1" t="s">
        <v>217</v>
      </c>
      <c r="C136" s="2" t="s">
        <v>232</v>
      </c>
      <c r="D136" s="2" t="s">
        <v>55</v>
      </c>
      <c r="E136" s="1">
        <v>100</v>
      </c>
      <c r="F136" s="3" t="s">
        <v>11</v>
      </c>
      <c r="G136" s="1">
        <f>IF(F136="x",E136,0)</f>
        <v>100</v>
      </c>
    </row>
    <row r="137" spans="2:7" ht="12.75">
      <c r="B137" s="1" t="s">
        <v>217</v>
      </c>
      <c r="C137" s="2" t="s">
        <v>233</v>
      </c>
      <c r="D137" s="2" t="s">
        <v>234</v>
      </c>
      <c r="E137" s="1">
        <v>414</v>
      </c>
      <c r="F137" s="3" t="s">
        <v>11</v>
      </c>
      <c r="G137" s="1">
        <f>IF(F137="x",E137,0)</f>
        <v>414</v>
      </c>
    </row>
    <row r="138" spans="1:256" s="8" customFormat="1" ht="12.75">
      <c r="A138"/>
      <c r="C138" s="9" t="s">
        <v>235</v>
      </c>
      <c r="D138" s="9"/>
      <c r="E138" s="8">
        <f>SUM(E129:E137)</f>
        <v>1470</v>
      </c>
      <c r="F138" s="10">
        <f>SUM(G129:G137)</f>
        <v>1470</v>
      </c>
      <c r="G138" s="8">
        <f>SUM(G129:G137)</f>
        <v>1470</v>
      </c>
      <c r="IV138" s="11"/>
    </row>
    <row r="139" spans="2:7" ht="12.75">
      <c r="B139" s="1" t="s">
        <v>236</v>
      </c>
      <c r="C139" s="2" t="s">
        <v>237</v>
      </c>
      <c r="D139" s="2" t="s">
        <v>238</v>
      </c>
      <c r="E139" s="1">
        <v>603</v>
      </c>
      <c r="F139" s="3" t="s">
        <v>11</v>
      </c>
      <c r="G139" s="1">
        <f>IF(F139="x",E139,0)</f>
        <v>603</v>
      </c>
    </row>
    <row r="140" spans="2:7" ht="12.75">
      <c r="B140" s="1" t="s">
        <v>236</v>
      </c>
      <c r="C140" s="2" t="s">
        <v>239</v>
      </c>
      <c r="D140" s="2" t="s">
        <v>240</v>
      </c>
      <c r="E140" s="1">
        <v>39</v>
      </c>
      <c r="F140" s="3" t="s">
        <v>11</v>
      </c>
      <c r="G140" s="1">
        <f>IF(F140="x",E140,0)</f>
        <v>39</v>
      </c>
    </row>
    <row r="141" spans="1:256" s="8" customFormat="1" ht="12.75">
      <c r="A141"/>
      <c r="C141" s="9" t="s">
        <v>241</v>
      </c>
      <c r="D141" s="9"/>
      <c r="E141" s="8">
        <f>SUM(E139:E140)</f>
        <v>642</v>
      </c>
      <c r="F141" s="10">
        <f>SUM(G139:G140)</f>
        <v>642</v>
      </c>
      <c r="G141" s="8">
        <f>SUM(G139:G140)</f>
        <v>642</v>
      </c>
      <c r="IV141" s="11"/>
    </row>
    <row r="142" spans="1:7" s="18" customFormat="1" ht="22.5" customHeight="1">
      <c r="A142"/>
      <c r="C142" s="19" t="s">
        <v>242</v>
      </c>
      <c r="D142" s="19"/>
      <c r="E142" s="18">
        <f>SUM(E1:E141)/2</f>
        <v>11774</v>
      </c>
      <c r="F142" s="18">
        <f>SUM(F1:F141)</f>
        <v>11131</v>
      </c>
      <c r="G142" s="18">
        <f>SUM(G1:G141)/2</f>
        <v>11131</v>
      </c>
    </row>
    <row r="143" ht="22.5" customHeight="1">
      <c r="B143" s="1" t="s">
        <v>243</v>
      </c>
    </row>
    <row r="144" ht="22.5" customHeight="1">
      <c r="B144" s="1" t="s">
        <v>243</v>
      </c>
    </row>
    <row r="145" ht="22.5" customHeight="1">
      <c r="B145" s="1" t="s">
        <v>243</v>
      </c>
    </row>
    <row r="146" ht="22.5" customHeight="1">
      <c r="B146" s="1" t="s">
        <v>243</v>
      </c>
    </row>
    <row r="147" spans="2:3" ht="22.5" customHeight="1">
      <c r="B147" s="1" t="s">
        <v>243</v>
      </c>
      <c r="C147" s="20" t="s">
        <v>244</v>
      </c>
    </row>
    <row r="148" ht="12.75">
      <c r="C148" s="2" t="s">
        <v>245</v>
      </c>
    </row>
    <row r="149" ht="12.75">
      <c r="C149" s="2" t="s">
        <v>246</v>
      </c>
    </row>
    <row r="150" spans="2:5" ht="12.75">
      <c r="B150" s="1" t="s">
        <v>113</v>
      </c>
      <c r="C150" s="2" t="s">
        <v>247</v>
      </c>
      <c r="D150" s="2" t="s">
        <v>248</v>
      </c>
      <c r="E150" s="1">
        <v>220</v>
      </c>
    </row>
    <row r="151" spans="2:8" ht="12.75">
      <c r="B151" s="1" t="s">
        <v>8</v>
      </c>
      <c r="C151" s="2" t="s">
        <v>249</v>
      </c>
      <c r="D151" s="2" t="s">
        <v>250</v>
      </c>
      <c r="E151" s="1">
        <v>280</v>
      </c>
      <c r="H151" s="1" t="s">
        <v>251</v>
      </c>
    </row>
    <row r="152" spans="2:5" ht="12.75">
      <c r="B152" s="1" t="s">
        <v>8</v>
      </c>
      <c r="C152" s="2" t="s">
        <v>30</v>
      </c>
      <c r="D152" s="2" t="s">
        <v>31</v>
      </c>
      <c r="E152" s="1">
        <v>537</v>
      </c>
    </row>
    <row r="153" spans="2:8" ht="12.75">
      <c r="B153" s="1" t="s">
        <v>8</v>
      </c>
      <c r="C153" s="2" t="s">
        <v>252</v>
      </c>
      <c r="D153" s="2" t="s">
        <v>55</v>
      </c>
      <c r="E153" s="1">
        <v>280</v>
      </c>
      <c r="H153" s="1" t="s">
        <v>251</v>
      </c>
    </row>
    <row r="154" spans="2:8" ht="12.75">
      <c r="B154" s="1" t="s">
        <v>8</v>
      </c>
      <c r="C154" s="2" t="s">
        <v>253</v>
      </c>
      <c r="D154" s="2" t="s">
        <v>254</v>
      </c>
      <c r="E154" s="1">
        <v>98</v>
      </c>
      <c r="G154" s="1">
        <f>IF(F154="x",E154,0)</f>
        <v>0</v>
      </c>
      <c r="H154" s="1" t="s">
        <v>251</v>
      </c>
    </row>
    <row r="155" spans="2:8" ht="12.75">
      <c r="B155" s="1" t="s">
        <v>53</v>
      </c>
      <c r="C155" s="2" t="s">
        <v>255</v>
      </c>
      <c r="D155" s="2" t="s">
        <v>256</v>
      </c>
      <c r="E155" s="1">
        <v>97</v>
      </c>
      <c r="G155" s="1">
        <f>IF(F155="x",E155,0)</f>
        <v>0</v>
      </c>
      <c r="H155" s="1" t="s">
        <v>251</v>
      </c>
    </row>
    <row r="156" spans="2:7" ht="12.75">
      <c r="B156" s="1" t="s">
        <v>53</v>
      </c>
      <c r="C156" s="2" t="s">
        <v>58</v>
      </c>
      <c r="D156" s="2" t="s">
        <v>59</v>
      </c>
      <c r="E156" s="1">
        <v>60</v>
      </c>
      <c r="G156" s="1">
        <f>IF(F156="x",E156,0)</f>
        <v>0</v>
      </c>
    </row>
    <row r="157" spans="2:7" ht="12.75">
      <c r="B157" s="1" t="s">
        <v>95</v>
      </c>
      <c r="C157" s="2" t="s">
        <v>257</v>
      </c>
      <c r="D157" s="2" t="s">
        <v>98</v>
      </c>
      <c r="E157" s="1">
        <v>235</v>
      </c>
      <c r="G157" s="1">
        <f>IF(F157="x",E157,0)</f>
        <v>0</v>
      </c>
    </row>
    <row r="158" spans="2:7" ht="12.75">
      <c r="B158" s="1" t="s">
        <v>95</v>
      </c>
      <c r="C158" s="2" t="s">
        <v>103</v>
      </c>
      <c r="D158" s="2" t="s">
        <v>104</v>
      </c>
      <c r="E158" s="1">
        <v>140</v>
      </c>
      <c r="G158" s="1">
        <f>IF(F158="x",E158,0)</f>
        <v>0</v>
      </c>
    </row>
    <row r="159" spans="2:7" ht="12.75">
      <c r="B159" s="1" t="s">
        <v>95</v>
      </c>
      <c r="C159" s="2" t="s">
        <v>258</v>
      </c>
      <c r="D159" s="2" t="s">
        <v>259</v>
      </c>
      <c r="E159" s="1">
        <v>70</v>
      </c>
      <c r="G159" s="1">
        <f>IF(F159="x",E159,0)</f>
        <v>0</v>
      </c>
    </row>
    <row r="160" spans="2:7" ht="12.75">
      <c r="B160" s="1" t="s">
        <v>95</v>
      </c>
      <c r="C160" s="2" t="s">
        <v>260</v>
      </c>
      <c r="D160" s="2" t="s">
        <v>61</v>
      </c>
      <c r="E160" s="1">
        <v>19</v>
      </c>
      <c r="G160" s="1">
        <f>IF(F160="x",E160,0)</f>
        <v>0</v>
      </c>
    </row>
    <row r="161" spans="2:7" ht="12.75">
      <c r="B161" s="1" t="s">
        <v>124</v>
      </c>
      <c r="C161" s="2" t="s">
        <v>261</v>
      </c>
      <c r="D161" s="2" t="s">
        <v>262</v>
      </c>
      <c r="E161" s="1">
        <v>120</v>
      </c>
      <c r="G161" s="1">
        <f>IF(F161="x",E161,0)</f>
        <v>0</v>
      </c>
    </row>
    <row r="162" spans="2:7" ht="12.75">
      <c r="B162" s="1" t="s">
        <v>124</v>
      </c>
      <c r="C162" s="2" t="s">
        <v>263</v>
      </c>
      <c r="D162" s="2" t="s">
        <v>264</v>
      </c>
      <c r="E162" s="1">
        <v>21</v>
      </c>
      <c r="G162" s="1">
        <f>IF(F162="x",E162,0)</f>
        <v>0</v>
      </c>
    </row>
    <row r="163" spans="2:7" ht="12.75">
      <c r="B163" s="1" t="s">
        <v>129</v>
      </c>
      <c r="C163" s="2" t="s">
        <v>265</v>
      </c>
      <c r="D163" s="2" t="s">
        <v>266</v>
      </c>
      <c r="E163" s="1">
        <v>9</v>
      </c>
      <c r="G163" s="1">
        <f>IF(F163="x",E163,0)</f>
        <v>0</v>
      </c>
    </row>
    <row r="164" spans="2:7" ht="12.75">
      <c r="B164" s="1" t="s">
        <v>129</v>
      </c>
      <c r="C164" s="2" t="s">
        <v>267</v>
      </c>
      <c r="E164" s="1">
        <v>7</v>
      </c>
      <c r="G164" s="1">
        <f>IF(F164="x",E164,0)</f>
        <v>0</v>
      </c>
    </row>
    <row r="165" spans="2:7" ht="12.75">
      <c r="B165" s="1" t="s">
        <v>150</v>
      </c>
      <c r="C165" s="2" t="s">
        <v>268</v>
      </c>
      <c r="E165" s="1">
        <v>12</v>
      </c>
      <c r="G165" s="1">
        <f>IF(F165="x",E165,0)</f>
        <v>0</v>
      </c>
    </row>
    <row r="166" spans="2:7" ht="12.75">
      <c r="B166" s="1" t="s">
        <v>150</v>
      </c>
      <c r="C166" s="2" t="s">
        <v>269</v>
      </c>
      <c r="D166" s="2" t="s">
        <v>270</v>
      </c>
      <c r="E166" s="1">
        <v>60</v>
      </c>
      <c r="G166" s="1">
        <f>IF(F166="x",E166,0)</f>
        <v>0</v>
      </c>
    </row>
    <row r="167" spans="2:7" ht="12.75">
      <c r="B167" s="1" t="s">
        <v>150</v>
      </c>
      <c r="C167" s="2" t="s">
        <v>271</v>
      </c>
      <c r="D167" s="2" t="s">
        <v>270</v>
      </c>
      <c r="E167" s="1">
        <v>21</v>
      </c>
      <c r="G167" s="1">
        <f>IF(F167="x",E167,0)</f>
        <v>0</v>
      </c>
    </row>
    <row r="168" spans="2:7" ht="12.75">
      <c r="B168" s="1" t="s">
        <v>192</v>
      </c>
      <c r="C168" s="2" t="s">
        <v>193</v>
      </c>
      <c r="E168" s="1">
        <v>5</v>
      </c>
      <c r="G168" s="1">
        <f>IF(F168="x",E168,0)</f>
        <v>0</v>
      </c>
    </row>
    <row r="169" spans="2:7" ht="12.75">
      <c r="B169" s="1" t="s">
        <v>192</v>
      </c>
      <c r="C169" s="2" t="s">
        <v>194</v>
      </c>
      <c r="D169" s="2" t="s">
        <v>195</v>
      </c>
      <c r="E169" s="1">
        <v>150</v>
      </c>
      <c r="G169" s="1">
        <f>IF(F169="x",E169,0)</f>
        <v>0</v>
      </c>
    </row>
    <row r="170" spans="2:7" ht="12.75">
      <c r="B170" s="1" t="s">
        <v>192</v>
      </c>
      <c r="C170" s="2" t="s">
        <v>196</v>
      </c>
      <c r="D170" s="2" t="s">
        <v>197</v>
      </c>
      <c r="E170" s="1">
        <v>150</v>
      </c>
      <c r="G170" s="1">
        <f>IF(F170="x",E170,0)</f>
        <v>0</v>
      </c>
    </row>
    <row r="171" spans="2:7" ht="12.75">
      <c r="B171" s="1" t="s">
        <v>192</v>
      </c>
      <c r="C171" s="2" t="s">
        <v>198</v>
      </c>
      <c r="D171" s="2" t="s">
        <v>199</v>
      </c>
      <c r="E171" s="1">
        <v>120</v>
      </c>
      <c r="G171" s="1">
        <f>IF(F171="x",E171,0)</f>
        <v>0</v>
      </c>
    </row>
    <row r="172" spans="2:7" ht="12.75">
      <c r="B172" s="1" t="s">
        <v>192</v>
      </c>
      <c r="C172" s="2" t="s">
        <v>200</v>
      </c>
      <c r="D172" s="2" t="s">
        <v>201</v>
      </c>
      <c r="E172" s="1">
        <v>102</v>
      </c>
      <c r="G172" s="1">
        <f>IF(F172="x",E172,0)</f>
        <v>0</v>
      </c>
    </row>
    <row r="173" spans="2:7" ht="12.75">
      <c r="B173" s="1" t="s">
        <v>192</v>
      </c>
      <c r="C173" s="2" t="s">
        <v>202</v>
      </c>
      <c r="D173" s="2" t="s">
        <v>203</v>
      </c>
      <c r="E173" s="1">
        <v>30</v>
      </c>
      <c r="G173" s="1">
        <f>IF(F173="x",E173,0)</f>
        <v>0</v>
      </c>
    </row>
  </sheetData>
  <sheetProtection selectLockedCells="1" selectUnlockedCells="1"/>
  <printOptions gridLines="1"/>
  <pageMargins left="0.7875" right="0.5902777777777778" top="1.136111111111111" bottom="0.8555555555555556" header="0.7875" footer="0.5902777777777778"/>
  <pageSetup firstPageNumber="1" useFirstPageNumber="1" horizontalDpi="300" verticalDpi="300" orientation="portrait" paperSize="9"/>
  <headerFooter alignWithMargins="0">
    <oddHeader>&amp;C&amp;"Arial,Kursiv"&amp;18Gepäck am 19.09.2015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Henry</dc:creator>
  <cp:keywords/>
  <dc:description/>
  <cp:lastModifiedBy>Charles Henry</cp:lastModifiedBy>
  <cp:lastPrinted>2015-09-16T21:19:31Z</cp:lastPrinted>
  <dcterms:created xsi:type="dcterms:W3CDTF">2011-10-20T14:34:02Z</dcterms:created>
  <dcterms:modified xsi:type="dcterms:W3CDTF">2017-04-04T23:08:10Z</dcterms:modified>
  <cp:category/>
  <cp:version/>
  <cp:contentType/>
  <cp:contentStatus/>
  <cp:revision>42</cp:revision>
</cp:coreProperties>
</file>